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13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7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1">'1'!$B$1:$E$40</definedName>
    <definedName name="_xlnm.Print_Area" localSheetId="3">'1-2'!$B$1:$K$15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<sst xmlns="http://schemas.openxmlformats.org/spreadsheetml/2006/main" count="663" uniqueCount="329">
  <si>
    <t>攀枝花市图书馆</t>
  </si>
  <si>
    <t>2026年单位预算</t>
  </si>
  <si>
    <t>2026年2月  日</t>
  </si>
  <si>
    <t>注：空表不得删除，请空表公开并标注此表无数据（最终挂网公开时请删除此条备注）</t>
  </si>
  <si>
    <t xml:space="preserve">
表1</t>
  </si>
  <si>
    <t xml:space="preserve"> </t>
  </si>
  <si>
    <t>单位收支总表</t>
  </si>
  <si>
    <t>单位：攀枝花市图书馆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</si>
  <si>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</si>
  <si>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</si>
  <si>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</si>
  <si>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</si>
  <si>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</si>
  <si>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</si>
  <si>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</si>
  <si>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</si>
  <si>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</si>
  <si>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</si>
  <si>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</si>
  <si>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</si>
  <si>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</si>
  <si>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</si>
  <si>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</si>
  <si>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</si>
  <si>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</si>
  <si>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</si>
  <si>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</si>
  <si>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</si>
  <si>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</si>
  <si>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</si>
  <si>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</si>
  <si>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</si>
  <si>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</si>
  <si>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</si>
  <si>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</si>
  <si>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</si>
  <si>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</si>
  <si>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</si>
  <si>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</si>
  <si>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</si>
  <si>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</si>
  <si>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</si>
  <si>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</si>
  <si>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</si>
  <si>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</si>
  <si>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</si>
  <si>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</si>
  <si>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</si>
  <si>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</si>
  <si>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</si>
  <si>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</si>
  <si>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</si>
  <si>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</si>
  <si>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</si>
  <si>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</si>
  <si>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</si>
  <si>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</si>
  <si>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</si>
  <si>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</si>
  <si>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</si>
  <si>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</si>
  <si>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</si>
  <si>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</si>
  <si>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</si>
  <si>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</si>
  <si>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</si>
  <si>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</si>
  <si>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</si>
  <si>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</si>
  <si>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</si>
  <si>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</si>
  <si>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</si>
  <si>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</si>
  <si>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</si>
  <si>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</si>
  <si>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</si>
  <si>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</si>
  <si>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</si>
  <si>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</si>
  <si>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</si>
  <si>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</si>
  <si>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</si>
  <si>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</si>
  <si>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</si>
  <si>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</si>
  <si>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图书馆</t>
  </si>
  <si>
    <t>01</t>
  </si>
  <si>
    <t>04</t>
  </si>
  <si>
    <t>其他文化旅游体育与传媒支出</t>
  </si>
  <si>
    <t>05</t>
  </si>
  <si>
    <t>02</t>
  </si>
  <si>
    <t>事业单位离退休</t>
  </si>
  <si>
    <t>机关事业单位基本养老保险缴费支出</t>
  </si>
  <si>
    <t>事业单位医疗</t>
  </si>
  <si>
    <t>03</t>
  </si>
  <si>
    <t> 公务员医疗补助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</si>
  <si>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</si>
  <si>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</si>
  <si>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</si>
  <si>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</si>
  <si>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</si>
  <si>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</si>
  <si>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</si>
  <si>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</si>
  <si>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</si>
  <si>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</si>
  <si>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</si>
  <si>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</si>
  <si>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</si>
  <si>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</si>
  <si>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</si>
  <si>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</si>
  <si>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</si>
  <si>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</si>
  <si>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</si>
  <si>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</si>
  <si>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</si>
  <si>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</si>
  <si>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</si>
  <si>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</si>
  <si>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</si>
  <si>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</si>
  <si>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</si>
  <si>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</si>
  <si>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</si>
  <si>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</si>
  <si>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</si>
  <si>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</si>
  <si>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</si>
  <si>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</si>
  <si>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</si>
  <si>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</si>
  <si>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</si>
  <si>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</si>
  <si>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</si>
  <si>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</si>
  <si>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</si>
  <si>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</si>
  <si>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</si>
  <si>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</si>
  <si>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</si>
  <si>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</si>
  <si>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</si>
  <si>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</si>
  <si>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</si>
  <si>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</si>
  <si>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</si>
  <si>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</si>
  <si>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</si>
  <si>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</si>
  <si>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</si>
  <si>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</si>
  <si>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</si>
  <si>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</si>
  <si>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</si>
  <si>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</si>
  <si>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</si>
  <si>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</si>
  <si>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</si>
  <si>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</si>
  <si>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</si>
  <si>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商品和服务支出</t>
  </si>
  <si>
    <t>办公费</t>
  </si>
  <si>
    <t>水费</t>
  </si>
  <si>
    <t>邮电费</t>
  </si>
  <si>
    <t>差旅费</t>
  </si>
  <si>
    <t>公务接待费</t>
  </si>
  <si>
    <t>劳务费</t>
  </si>
  <si>
    <t>委托业务费</t>
  </si>
  <si>
    <t>工会经费</t>
  </si>
  <si>
    <t>福利费</t>
  </si>
  <si>
    <t>公务用车运行维护费</t>
  </si>
  <si>
    <t>其他商品和服务支出</t>
  </si>
  <si>
    <t>对个人和家庭的补助</t>
  </si>
  <si>
    <t>生活补助</t>
  </si>
  <si>
    <t>医疗费补助</t>
  </si>
  <si>
    <t>09</t>
  </si>
  <si>
    <t>奖励金</t>
  </si>
  <si>
    <t>资本性支出</t>
  </si>
  <si>
    <t>其他资本性支出</t>
  </si>
  <si>
    <t>表3</t>
  </si>
  <si>
    <t>一般公共预算支出预算表</t>
  </si>
  <si>
    <t>当年财政拨款安排</t>
  </si>
  <si>
    <t>其他文化旅游体育与传媒指出</t>
  </si>
  <si>
    <t>表3-1</t>
  </si>
  <si>
    <t>一般公共预算基本支出预算表</t>
  </si>
  <si>
    <t>人员经费</t>
  </si>
  <si>
    <t>公用经费</t>
  </si>
  <si>
    <t>对事业单位经常性补助</t>
  </si>
  <si>
    <t>对事业单位资本性补助</t>
  </si>
  <si>
    <t>社会福利和救助</t>
  </si>
  <si>
    <t>表3-2</t>
  </si>
  <si>
    <t>一般公共预算项目支出预算表</t>
  </si>
  <si>
    <t>金额</t>
  </si>
  <si>
    <t>公共文化服务成本性支出</t>
  </si>
  <si>
    <t>文献资源购置费</t>
  </si>
  <si>
    <t>免费开放市级配套资金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</si>
  <si>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</si>
  <si>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</si>
  <si>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</si>
  <si>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</si>
  <si>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</si>
  <si>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</si>
  <si>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</si>
  <si>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</si>
  <si>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</si>
  <si>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</si>
  <si>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</si>
  <si>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</si>
  <si>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</si>
  <si>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</si>
  <si>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</si>
  <si>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</si>
  <si>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</si>
  <si>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</si>
  <si>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</si>
  <si>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</si>
  <si>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(2025年度)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</si>
  <si>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</si>
  <si>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</si>
  <si>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</si>
  <si>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</si>
  <si>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</si>
  <si>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</si>
  <si>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</si>
  <si>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通过各类阅读活动提升公共文化服务水平，充分发挥公共图书馆保障公民基本文化权益的重要作用，丰富人民群众的精神文化生活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</si>
  <si>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</si>
  <si>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</si>
  <si>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</si>
  <si>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</si>
  <si>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</si>
  <si>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</si>
  <si>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</si>
  <si>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购置中文纸质期刊种类</t>
  </si>
  <si>
    <t>200种</t>
  </si>
  <si>
    <t>购置中文纸质图书种类</t>
  </si>
  <si>
    <r>
      <rPr>
        <sz val="9"/>
        <rFont val="Times New Roman"/>
        <charset val="0"/>
      </rPr>
      <t>800</t>
    </r>
    <r>
      <rPr>
        <sz val="9"/>
        <rFont val="宋体"/>
        <charset val="0"/>
      </rPr>
      <t>种</t>
    </r>
  </si>
  <si>
    <t>购置中文纸质报纸种类</t>
  </si>
  <si>
    <r>
      <rPr>
        <sz val="9"/>
        <rFont val="Times New Roman"/>
        <charset val="0"/>
      </rPr>
      <t>80</t>
    </r>
    <r>
      <rPr>
        <sz val="9"/>
        <rFont val="宋体"/>
        <charset val="0"/>
      </rPr>
      <t>种</t>
    </r>
  </si>
  <si>
    <t>质量指标</t>
  </si>
  <si>
    <t>纸质图书、报纸及期刊</t>
  </si>
  <si>
    <t>符合国家颁布的《图书质量管理规定》的相关要求，保证全新、正版、近三年出版</t>
  </si>
  <si>
    <t>时效指标</t>
  </si>
  <si>
    <t>完成时间</t>
  </si>
  <si>
    <t>2026年12月31日前</t>
  </si>
  <si>
    <t>成本指标</t>
  </si>
  <si>
    <t>纸质图书、报纸及期刊购置费</t>
  </si>
  <si>
    <t>10万元</t>
  </si>
  <si>
    <t>项目效益</t>
  </si>
  <si>
    <t>社会效益指标</t>
  </si>
  <si>
    <t>提供丰富的文化服务，不断满足人民群众的文化需求，丰富群众的业余生活，提升群众的生活质量。</t>
  </si>
  <si>
    <t>提高公共文化服务效能，有效保障人民群众基本文化权益。</t>
  </si>
  <si>
    <t>可持续影响指标</t>
  </si>
  <si>
    <t>丰富了我市人民群众的文化生活，充分发挥典型示范作用</t>
  </si>
  <si>
    <t>提升攀枝花市公共文化服务能力，让群众的业余文化生活越来越丰富多彩。</t>
  </si>
  <si>
    <t>满意度指标</t>
  </si>
  <si>
    <t>服务对象满意度指标</t>
  </si>
  <si>
    <t>读者满意度</t>
  </si>
  <si>
    <r>
      <rPr>
        <sz val="10"/>
        <rFont val="SimSun"/>
        <charset val="134"/>
      </rPr>
      <t>≧</t>
    </r>
    <r>
      <rPr>
        <sz val="10"/>
        <rFont val="宋体"/>
        <charset val="134"/>
      </rPr>
      <t>95%</t>
    </r>
  </si>
  <si>
    <t>表6-2</t>
  </si>
  <si>
    <t>博物馆、纪念馆免费开放补助和公共美术馆、图书馆、文化馆站免费开放补助</t>
  </si>
  <si>
    <t>网络运行费</t>
  </si>
  <si>
    <t>1年</t>
  </si>
  <si>
    <t>保障全年网络运行稳定</t>
  </si>
  <si>
    <t>高速运行稳定</t>
  </si>
  <si>
    <t>购置图书、报刊</t>
  </si>
  <si>
    <t>图书全新正版、报刊保证时效性。</t>
  </si>
  <si>
    <t>免费地方资金支出</t>
  </si>
  <si>
    <t>65000元/年</t>
  </si>
  <si>
    <t>丰富群众的文化需求，提升群众的生活质量，为群众提供精神食粮。促进社会进步</t>
  </si>
  <si>
    <t>保障群众基本文化权益</t>
  </si>
  <si>
    <t>繁荣群众文化，丰富人民群众文化生活</t>
  </si>
  <si>
    <t>为提升全民文化素养，满足人民群众文化精神生活，利用文化基础设施、设备等，充分发挥群众文化活动阵地的优势，为广大群众提供活动场所，开展好基层群众文化活动，来丰富人民群众的业余生活。</t>
  </si>
  <si>
    <t>开展阅读推广活动场次</t>
  </si>
  <si>
    <t>全年不少于15场</t>
  </si>
  <si>
    <t>活动服务人次</t>
  </si>
  <si>
    <t>全年不少于2千人次</t>
  </si>
  <si>
    <t>特邀讲师具备相关领域专业背景达标率</t>
  </si>
  <si>
    <t>100%</t>
  </si>
  <si>
    <t>在项目周期内按计划完成所有场次，无延期情况发。</t>
  </si>
  <si>
    <t>项目经费支出</t>
  </si>
  <si>
    <r>
      <rPr>
        <sz val="9"/>
        <rFont val="Arial"/>
        <charset val="134"/>
      </rPr>
      <t>≤</t>
    </r>
    <r>
      <rPr>
        <sz val="9"/>
        <rFont val="宋体"/>
        <charset val="134"/>
      </rPr>
      <t>30000元</t>
    </r>
  </si>
  <si>
    <t>公共文化活动同类活动服务人群范围提升率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</si>
  <si>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15%</t>
    </r>
  </si>
  <si>
    <t>品牌建设</t>
  </si>
  <si>
    <t>逐渐形成2-3个具有区域影响力的活动品牌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</si>
  <si>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</si>
  <si>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</si>
  <si>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</si>
  <si>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</si>
  <si>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</si>
  <si>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</si>
  <si>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</si>
  <si>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保障图书馆有序正常开放运行，保障人员经费。</t>
  </si>
  <si>
    <t>巩固提升国家公共文化服务体系示范区创建成果，深化场馆免费开放；继续发挥图书馆在丰富群众文化生活，提高城市文化品味、提升群众文化素质等方面的作用。</t>
  </si>
  <si>
    <t>开展阅读推广活动及借阅服务</t>
  </si>
  <si>
    <t>通过各类阅读推广活动提升公共文化服务水平，充分发挥公共图书馆保障基层文化权益的重要作用，丰富人民群众的精神文化生活。</t>
  </si>
  <si>
    <t>开展培训辅导</t>
  </si>
  <si>
    <t>提升图书馆在职人员的职业水平。</t>
  </si>
  <si>
    <t>完成文献资源购置</t>
  </si>
  <si>
    <t>购置中文纸质期刊200种、中文纸质图书800种、中文纸质报纸80种，满足人民群众的阅读需求，保障群众的阅读权利</t>
  </si>
  <si>
    <t>年度单位整体支出预算</t>
  </si>
  <si>
    <t>资金总额</t>
  </si>
  <si>
    <t>年度总体目标</t>
  </si>
  <si>
    <t>加强公共文化服务体系建设和公民思想道德建设，提升公共文化服务水平，充分发挥公共图书馆保障公民基本文化权益的重要作用，丰富人民群众的精神文化生活。</t>
  </si>
  <si>
    <t>年度绩效指标</t>
  </si>
  <si>
    <t>指标值
（包含数字及文字描述）</t>
  </si>
  <si>
    <t>产出指标</t>
  </si>
  <si>
    <t>市图书馆新馆有序开馆运行</t>
  </si>
  <si>
    <t>1保证图书馆免费开放达63小时。
2.为保证图书馆正常运行发放的人员经费。
3.文献资源借阅、检索与咨询，开展阅读推广、宣传活动
4.工作人员继续教育培训。</t>
  </si>
  <si>
    <t>文献资源购置</t>
  </si>
  <si>
    <t xml:space="preserve">1.纸质图书800种
2.纸质报纸80种
3.纸质期刊200种
</t>
  </si>
  <si>
    <t xml:space="preserve"> 保障图书馆正常开放</t>
  </si>
  <si>
    <t>1.保障图书馆正常开放；
2.保障图书馆后勤部分的日常工作顺利开展</t>
  </si>
  <si>
    <t>1.图书全新正版
2.报刊2026年新订报刊</t>
  </si>
  <si>
    <t>2026年全年</t>
  </si>
  <si>
    <t>图书馆正常有序开放</t>
  </si>
  <si>
    <t>1.图书馆全体职工、退休人员的工资、保险及公积金支出610.67万元；
2.图书馆全年的公用支出43.99万元；
3.图书馆免费开放各项活动支出3万元
4.全年网络运行费6.5万元。</t>
  </si>
  <si>
    <t xml:space="preserve">纸质图书、报纸、期刊共计10万元
</t>
  </si>
  <si>
    <t xml:space="preserve"> 保障阅读权利，改变阅读方式</t>
  </si>
  <si>
    <t>1.提升图书馆服务效能。
2.保障公众阅读权利，满足读者阅读需求。
3.坚持公益性质，丰富群众文化生活，传播先进文化，营造城市文化氛围。</t>
  </si>
  <si>
    <t>生态效益指标</t>
  </si>
  <si>
    <t>环境效益</t>
  </si>
  <si>
    <t>1.为广大读者提供舒适的阅读场所及文献资源借阅服务
2.新馆设计采用自然采光和隔热玻璃，降低能源消耗</t>
  </si>
  <si>
    <t>提供文化传播平台</t>
  </si>
  <si>
    <t>提升公共服务能力</t>
  </si>
  <si>
    <t>持续提升市民文化素养</t>
  </si>
  <si>
    <t>≥95%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</si>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</sst>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6">
    <numFmt numFmtId="176" formatCode="#,##0.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yyyy&quot;年&quot;mm&quot;月&quot;dd&quot;日&quot;"/>
    <numFmt numFmtId="42" formatCode="_ &quot;￥&quot;* #,##0_ ;_ &quot;￥&quot;* \-#,##0_ ;_ &quot;￥&quot;* &quot;-&quot;_ ;_ @_ "/>
    <numFmt numFmtId="41" formatCode="_ * #,##0_ ;_ * \-#,##0_ ;_ * &quot;-&quot;_ ;_ @_ "/>
  </numFmts>
  <fonts count="5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name val="Arial"/>
      <charset val="134"/>
    </font>
    <font>
      <sz val="10"/>
      <name val="Arial"/>
      <charset val="134"/>
    </font>
    <font>
      <sz val="10"/>
      <name val="SimSun"/>
      <charset val="134"/>
    </font>
    <font>
      <b/>
      <sz val="9"/>
      <name val="宋体"/>
      <charset val="134"/>
    </font>
    <font>
      <sz val="9"/>
      <name val="宋体"/>
      <charset val="0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50" fillId="10" borderId="33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53" fillId="31" borderId="33" applyNumberFormat="0" applyAlignment="0" applyProtection="0">
      <alignment vertical="center"/>
    </xf>
    <xf numFmtId="0" fontId="42" fillId="10" borderId="27" applyNumberFormat="0" applyAlignment="0" applyProtection="0">
      <alignment vertical="center"/>
    </xf>
    <xf numFmtId="0" fontId="48" fillId="26" borderId="32" applyNumberFormat="0" applyAlignment="0" applyProtection="0">
      <alignment vertical="center"/>
    </xf>
    <xf numFmtId="0" fontId="54" fillId="0" borderId="34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1" fillId="12" borderId="29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" fillId="0" borderId="0"/>
    <xf numFmtId="0" fontId="36" fillId="4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</cellStyleXfs>
  <cellXfs count="18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7" fillId="0" borderId="4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/>
    </xf>
    <xf numFmtId="49" fontId="11" fillId="0" borderId="13" xfId="0" applyNumberFormat="1" applyFont="1" applyFill="1" applyBorder="1" applyAlignment="1" applyProtection="1">
      <alignment horizontal="center" vertical="center" wrapText="1"/>
    </xf>
    <xf numFmtId="49" fontId="11" fillId="0" borderId="14" xfId="0" applyNumberFormat="1" applyFont="1" applyFill="1" applyBorder="1" applyAlignment="1" applyProtection="1">
      <alignment horizontal="center" vertical="center" wrapText="1"/>
    </xf>
    <xf numFmtId="49" fontId="11" fillId="0" borderId="7" xfId="0" applyNumberFormat="1" applyFont="1" applyFill="1" applyBorder="1" applyAlignment="1" applyProtection="1">
      <alignment horizontal="center" vertical="center" wrapText="1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49" fontId="15" fillId="0" borderId="14" xfId="0" applyNumberFormat="1" applyFont="1" applyFill="1" applyBorder="1" applyAlignment="1" applyProtection="1">
      <alignment horizontal="center" vertical="center" wrapText="1"/>
    </xf>
    <xf numFmtId="49" fontId="11" fillId="0" borderId="18" xfId="0" applyNumberFormat="1" applyFont="1" applyFill="1" applyBorder="1" applyAlignment="1" applyProtection="1">
      <alignment horizontal="center" vertical="center" wrapText="1"/>
    </xf>
    <xf numFmtId="49" fontId="11" fillId="0" borderId="7" xfId="0" applyNumberFormat="1" applyFont="1" applyFill="1" applyBorder="1" applyAlignment="1" applyProtection="1">
      <alignment horizontal="left" vertical="center" wrapText="1"/>
    </xf>
    <xf numFmtId="49" fontId="11" fillId="0" borderId="18" xfId="0" applyNumberFormat="1" applyFont="1" applyFill="1" applyBorder="1" applyAlignment="1" applyProtection="1">
      <alignment horizontal="left" vertical="center" wrapText="1"/>
    </xf>
    <xf numFmtId="49" fontId="16" fillId="0" borderId="4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/>
    </xf>
    <xf numFmtId="49" fontId="11" fillId="0" borderId="9" xfId="0" applyNumberFormat="1" applyFont="1" applyFill="1" applyBorder="1" applyAlignment="1" applyProtection="1">
      <alignment horizontal="left" vertical="center" wrapText="1"/>
    </xf>
    <xf numFmtId="0" fontId="11" fillId="0" borderId="20" xfId="0" applyNumberFormat="1" applyFont="1" applyFill="1" applyBorder="1" applyAlignment="1" applyProtection="1">
      <alignment horizontal="center" vertical="center"/>
    </xf>
    <xf numFmtId="176" fontId="11" fillId="0" borderId="4" xfId="0" applyNumberFormat="1" applyFont="1" applyFill="1" applyBorder="1" applyAlignment="1" applyProtection="1">
      <alignment horizontal="left" vertical="center"/>
    </xf>
    <xf numFmtId="49" fontId="11" fillId="0" borderId="14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2" fillId="0" borderId="1" xfId="0" applyFont="1" applyBorder="1">
      <alignment vertical="center"/>
    </xf>
    <xf numFmtId="0" fontId="12" fillId="0" borderId="21" xfId="0" applyFont="1" applyBorder="1">
      <alignment vertical="center"/>
    </xf>
    <xf numFmtId="0" fontId="10" fillId="0" borderId="21" xfId="0" applyFont="1" applyBorder="1" applyAlignment="1">
      <alignment horizontal="left" vertical="center"/>
    </xf>
    <xf numFmtId="0" fontId="12" fillId="0" borderId="11" xfId="0" applyFont="1" applyBorder="1">
      <alignment vertical="center"/>
    </xf>
    <xf numFmtId="0" fontId="19" fillId="0" borderId="4" xfId="0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7" fillId="0" borderId="11" xfId="0" applyFont="1" applyBorder="1">
      <alignment vertical="center"/>
    </xf>
    <xf numFmtId="0" fontId="10" fillId="0" borderId="4" xfId="0" applyFont="1" applyFill="1" applyBorder="1" applyAlignment="1">
      <alignment horizontal="left" vertical="center"/>
    </xf>
    <xf numFmtId="0" fontId="12" fillId="0" borderId="22" xfId="0" applyFont="1" applyBorder="1">
      <alignment vertical="center"/>
    </xf>
    <xf numFmtId="0" fontId="12" fillId="0" borderId="22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9" fillId="0" borderId="4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 wrapText="1"/>
    </xf>
    <xf numFmtId="0" fontId="10" fillId="0" borderId="21" xfId="0" applyFont="1" applyBorder="1" applyAlignment="1">
      <alignment horizontal="center" vertical="center"/>
    </xf>
    <xf numFmtId="0" fontId="12" fillId="0" borderId="23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21" xfId="0" applyFont="1" applyFill="1" applyBorder="1">
      <alignment vertical="center"/>
    </xf>
    <xf numFmtId="0" fontId="10" fillId="0" borderId="21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vertical="center" wrapText="1"/>
    </xf>
    <xf numFmtId="0" fontId="17" fillId="0" borderId="11" xfId="0" applyFont="1" applyFill="1" applyBorder="1">
      <alignment vertical="center"/>
    </xf>
    <xf numFmtId="0" fontId="12" fillId="0" borderId="24" xfId="0" applyFont="1" applyFill="1" applyBorder="1">
      <alignment vertical="center"/>
    </xf>
    <xf numFmtId="0" fontId="20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2" fillId="0" borderId="11" xfId="0" applyFont="1" applyFill="1" applyBorder="1">
      <alignment vertical="center"/>
    </xf>
    <xf numFmtId="0" fontId="10" fillId="0" borderId="21" xfId="0" applyFont="1" applyFill="1" applyBorder="1" applyAlignment="1">
      <alignment horizontal="center" vertical="center"/>
    </xf>
    <xf numFmtId="0" fontId="12" fillId="0" borderId="23" xfId="0" applyFont="1" applyFill="1" applyBorder="1">
      <alignment vertical="center"/>
    </xf>
    <xf numFmtId="0" fontId="12" fillId="0" borderId="12" xfId="0" applyFont="1" applyFill="1" applyBorder="1">
      <alignment vertical="center"/>
    </xf>
    <xf numFmtId="0" fontId="12" fillId="0" borderId="12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vertical="center"/>
    </xf>
    <xf numFmtId="0" fontId="21" fillId="0" borderId="21" xfId="0" applyFont="1" applyFill="1" applyBorder="1" applyAlignment="1">
      <alignment horizontal="left" vertical="center"/>
    </xf>
    <xf numFmtId="0" fontId="23" fillId="0" borderId="11" xfId="0" applyFont="1" applyFill="1" applyBorder="1" applyAlignment="1">
      <alignment vertical="center"/>
    </xf>
    <xf numFmtId="0" fontId="25" fillId="0" borderId="4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left" vertical="center"/>
    </xf>
    <xf numFmtId="0" fontId="23" fillId="0" borderId="22" xfId="0" applyFont="1" applyFill="1" applyBorder="1" applyAlignment="1">
      <alignment vertical="center"/>
    </xf>
    <xf numFmtId="0" fontId="22" fillId="0" borderId="22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21" fillId="0" borderId="21" xfId="0" applyFont="1" applyFill="1" applyBorder="1" applyAlignment="1">
      <alignment horizontal="right" vertical="center"/>
    </xf>
    <xf numFmtId="4" fontId="25" fillId="0" borderId="4" xfId="0" applyNumberFormat="1" applyFont="1" applyFill="1" applyBorder="1" applyAlignment="1">
      <alignment horizontal="right" vertical="center"/>
    </xf>
    <xf numFmtId="49" fontId="19" fillId="0" borderId="4" xfId="0" applyNumberFormat="1" applyFont="1" applyFill="1" applyBorder="1" applyAlignment="1" applyProtection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4" fontId="21" fillId="0" borderId="4" xfId="0" applyNumberFormat="1" applyFont="1" applyFill="1" applyBorder="1" applyAlignment="1">
      <alignment horizontal="right" vertical="center"/>
    </xf>
    <xf numFmtId="0" fontId="22" fillId="0" borderId="12" xfId="0" applyFont="1" applyFill="1" applyBorder="1" applyAlignment="1">
      <alignment vertical="center" wrapText="1"/>
    </xf>
    <xf numFmtId="0" fontId="22" fillId="0" borderId="24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28" fillId="0" borderId="1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22" fillId="0" borderId="21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26" fillId="0" borderId="1" xfId="0" applyFont="1" applyFill="1" applyBorder="1" applyAlignment="1">
      <alignment vertical="center" wrapText="1"/>
    </xf>
    <xf numFmtId="0" fontId="12" fillId="0" borderId="22" xfId="0" applyFont="1" applyFill="1" applyBorder="1">
      <alignment vertical="center"/>
    </xf>
    <xf numFmtId="0" fontId="26" fillId="0" borderId="22" xfId="0" applyFont="1" applyFill="1" applyBorder="1" applyAlignment="1">
      <alignment vertical="center" wrapText="1"/>
    </xf>
    <xf numFmtId="0" fontId="26" fillId="0" borderId="21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right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21" fillId="2" borderId="4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4" fontId="27" fillId="0" borderId="4" xfId="0" applyNumberFormat="1" applyFont="1" applyBorder="1" applyAlignment="1">
      <alignment horizontal="right" vertical="center"/>
    </xf>
    <xf numFmtId="0" fontId="25" fillId="0" borderId="4" xfId="0" applyFont="1" applyBorder="1" applyAlignment="1">
      <alignment horizontal="center" vertical="center"/>
    </xf>
    <xf numFmtId="0" fontId="12" fillId="0" borderId="2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right" vertical="center" wrapText="1"/>
    </xf>
    <xf numFmtId="0" fontId="26" fillId="0" borderId="11" xfId="0" applyFont="1" applyFill="1" applyBorder="1" applyAlignment="1">
      <alignment vertical="center" wrapText="1"/>
    </xf>
    <xf numFmtId="0" fontId="26" fillId="0" borderId="23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vertical="center" wrapText="1"/>
    </xf>
    <xf numFmtId="0" fontId="26" fillId="0" borderId="24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vertical="center"/>
    </xf>
    <xf numFmtId="0" fontId="22" fillId="0" borderId="11" xfId="0" applyFont="1" applyFill="1" applyBorder="1" applyAlignment="1">
      <alignment vertical="center"/>
    </xf>
    <xf numFmtId="0" fontId="22" fillId="0" borderId="22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right" vertical="center"/>
    </xf>
    <xf numFmtId="0" fontId="27" fillId="0" borderId="2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vertical="center" wrapText="1"/>
    </xf>
    <xf numFmtId="0" fontId="22" fillId="0" borderId="23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24" xfId="0" applyFont="1" applyFill="1" applyBorder="1" applyAlignment="1">
      <alignment vertical="center" wrapText="1"/>
    </xf>
    <xf numFmtId="0" fontId="25" fillId="0" borderId="25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vertical="center" wrapText="1"/>
    </xf>
    <xf numFmtId="0" fontId="31" fillId="0" borderId="4" xfId="0" applyFont="1" applyFill="1" applyBorder="1" applyAlignment="1">
      <alignment vertical="center" wrapText="1"/>
    </xf>
    <xf numFmtId="0" fontId="32" fillId="0" borderId="11" xfId="0" applyFont="1" applyFill="1" applyBorder="1" applyAlignment="1">
      <alignment vertical="center" wrapText="1"/>
    </xf>
    <xf numFmtId="0" fontId="31" fillId="0" borderId="22" xfId="0" applyFont="1" applyFill="1" applyBorder="1" applyAlignment="1">
      <alignment vertical="center" wrapText="1"/>
    </xf>
    <xf numFmtId="0" fontId="31" fillId="0" borderId="12" xfId="0" applyFont="1" applyFill="1" applyBorder="1" applyAlignment="1">
      <alignment vertical="center" wrapText="1"/>
    </xf>
    <xf numFmtId="0" fontId="32" fillId="0" borderId="12" xfId="0" applyFont="1" applyFill="1" applyBorder="1" applyAlignment="1">
      <alignment vertical="center" wrapText="1"/>
    </xf>
    <xf numFmtId="0" fontId="22" fillId="0" borderId="2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3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34" fillId="0" borderId="0" xfId="0" applyFont="1" applyFill="1" applyAlignment="1">
      <alignment vertical="center"/>
    </xf>
    <xf numFmtId="0" fontId="19" fillId="0" borderId="4" xfId="0" applyFont="1" applyFill="1" applyBorder="1" applyAlignment="1" quotePrefix="1">
      <alignment horizontal="center" vertical="center"/>
    </xf>
    <xf numFmtId="0" fontId="21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4627/deepin-compressor-TkdLeA/C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4627/deepin-compressor-TkdLeA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4627/deepin-compressor-TkdLeA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4627/deepin-compressor-TkdLeA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4627/deepin-compressor-TkdLeA/C: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4627/deepin-compressor-TkdLeA/C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4627/deepin-compressor-TkdLeA/C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4627/deepin-compressor-TkdLeA/C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4627/deepin-compressor-TkdLeA/C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4627/deepin-compressor-TkdLeA/C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4627/deepin-compressor-TkdLeA/C: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4627/deepin-compressor-TkdLeA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4627/deepin-compressor-TkdLeA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3" sqref="A3"/>
    </sheetView>
  </sheetViews>
  <sheetFormatPr defaultColWidth="9" defaultRowHeight="14.25" outlineLevelRow="3"/>
  <cols>
    <col min="1" max="1" width="123.125" style="181" customWidth="1"/>
    <col min="2" max="16384" width="9" style="181"/>
  </cols>
  <sheetData>
    <row r="1" ht="137" customHeight="1" spans="1:1">
      <c r="A1" s="182" t="s">
        <v>0</v>
      </c>
    </row>
    <row r="2" ht="96" customHeight="1" spans="1:1">
      <c r="A2" s="182" t="s">
        <v>1</v>
      </c>
    </row>
    <row r="3" ht="60" customHeight="1" spans="1:1">
      <c r="A3" s="183" t="s">
        <v>2</v>
      </c>
    </row>
    <row r="4" ht="31" customHeight="1" spans="1:1">
      <c r="A4" s="184" t="s">
        <v>3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E15" sqref="E15"/>
    </sheetView>
  </sheetViews>
  <sheetFormatPr defaultColWidth="10" defaultRowHeight="13.5" outlineLevelRow="7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69"/>
      <c r="B1" s="2"/>
      <c r="C1" s="79"/>
      <c r="D1" s="80"/>
      <c r="E1" s="80"/>
      <c r="F1" s="80"/>
      <c r="G1" s="80"/>
      <c r="H1" s="80"/>
      <c r="I1" s="84" t="s">
        <v>197</v>
      </c>
      <c r="J1" s="72"/>
    </row>
    <row r="2" ht="22.8" customHeight="1" spans="1:10">
      <c r="A2" s="69"/>
      <c r="B2" s="3" t="s">
        <v>198</v>
      </c>
      <c r="C2" s="3"/>
      <c r="D2" s="3"/>
      <c r="E2" s="3"/>
      <c r="F2" s="3"/>
      <c r="G2" s="3"/>
      <c r="H2" s="3"/>
      <c r="I2" s="3"/>
      <c r="J2" s="72" t="s">
        <v>5</v>
      </c>
    </row>
    <row r="3" ht="19.55" customHeight="1" spans="1:10">
      <c r="A3" s="70"/>
      <c r="B3" s="71" t="s">
        <v>7</v>
      </c>
      <c r="C3" s="71"/>
      <c r="D3" s="85"/>
      <c r="E3" s="85"/>
      <c r="F3" s="85"/>
      <c r="G3" s="85"/>
      <c r="H3" s="85"/>
      <c r="I3" s="85" t="s">
        <v>8</v>
      </c>
      <c r="J3" s="86"/>
    </row>
    <row r="4" ht="24.4" customHeight="1" spans="1:10">
      <c r="A4" s="72"/>
      <c r="B4" s="73" t="s">
        <v>199</v>
      </c>
      <c r="C4" s="73" t="s">
        <v>73</v>
      </c>
      <c r="D4" s="73" t="s">
        <v>200</v>
      </c>
      <c r="E4" s="73"/>
      <c r="F4" s="73"/>
      <c r="G4" s="73"/>
      <c r="H4" s="73"/>
      <c r="I4" s="73"/>
      <c r="J4" s="87"/>
    </row>
    <row r="5" ht="24.4" customHeight="1" spans="1:10">
      <c r="A5" s="74"/>
      <c r="B5" s="73"/>
      <c r="C5" s="73"/>
      <c r="D5" s="73" t="s">
        <v>61</v>
      </c>
      <c r="E5" s="91" t="s">
        <v>201</v>
      </c>
      <c r="F5" s="73" t="s">
        <v>202</v>
      </c>
      <c r="G5" s="73"/>
      <c r="H5" s="73"/>
      <c r="I5" s="73" t="s">
        <v>166</v>
      </c>
      <c r="J5" s="87"/>
    </row>
    <row r="6" ht="24.4" customHeight="1" spans="1:10">
      <c r="A6" s="74"/>
      <c r="B6" s="73"/>
      <c r="C6" s="73"/>
      <c r="D6" s="73"/>
      <c r="E6" s="91"/>
      <c r="F6" s="73" t="s">
        <v>148</v>
      </c>
      <c r="G6" s="73" t="s">
        <v>203</v>
      </c>
      <c r="H6" s="73" t="s">
        <v>204</v>
      </c>
      <c r="I6" s="73"/>
      <c r="J6" s="88"/>
    </row>
    <row r="7" ht="22.8" customHeight="1" spans="1:10">
      <c r="A7" s="75"/>
      <c r="B7" s="73"/>
      <c r="C7" s="73" t="s">
        <v>74</v>
      </c>
      <c r="D7" s="81"/>
      <c r="E7" s="81"/>
      <c r="F7" s="81"/>
      <c r="G7" s="81"/>
      <c r="H7" s="81"/>
      <c r="I7" s="81"/>
      <c r="J7" s="89"/>
    </row>
    <row r="8" ht="22.8" customHeight="1" spans="1:10">
      <c r="A8" s="75"/>
      <c r="B8" s="82">
        <v>205002</v>
      </c>
      <c r="C8" s="92" t="s">
        <v>0</v>
      </c>
      <c r="D8" s="81">
        <v>16457.4</v>
      </c>
      <c r="E8" s="81"/>
      <c r="F8" s="81">
        <f>SUM(H8:I8)</f>
        <v>16457.4</v>
      </c>
      <c r="G8" s="81"/>
      <c r="H8" s="81">
        <v>11340</v>
      </c>
      <c r="I8" s="81">
        <v>5117.4</v>
      </c>
      <c r="J8" s="8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8" sqref="B8:F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69"/>
      <c r="B1" s="2"/>
      <c r="C1" s="2"/>
      <c r="D1" s="2"/>
      <c r="E1" s="79"/>
      <c r="F1" s="79"/>
      <c r="G1" s="80"/>
      <c r="H1" s="80"/>
      <c r="I1" s="84" t="s">
        <v>205</v>
      </c>
      <c r="J1" s="72"/>
    </row>
    <row r="2" ht="22.8" customHeight="1" spans="1:10">
      <c r="A2" s="69"/>
      <c r="B2" s="3" t="s">
        <v>206</v>
      </c>
      <c r="C2" s="3"/>
      <c r="D2" s="3"/>
      <c r="E2" s="3"/>
      <c r="F2" s="3"/>
      <c r="G2" s="3"/>
      <c r="H2" s="3"/>
      <c r="I2" s="3"/>
      <c r="J2" s="72"/>
    </row>
    <row r="3" ht="19.55" customHeight="1" spans="1:10">
      <c r="A3" s="70"/>
      <c r="B3" s="71" t="s">
        <v>7</v>
      </c>
      <c r="C3" s="71"/>
      <c r="D3" s="71"/>
      <c r="E3" s="71"/>
      <c r="F3" s="71"/>
      <c r="G3" s="70"/>
      <c r="H3" s="70"/>
      <c r="I3" s="85" t="s">
        <v>8</v>
      </c>
      <c r="J3" s="86"/>
    </row>
    <row r="4" ht="24.4" customHeight="1" spans="1:10">
      <c r="A4" s="72"/>
      <c r="B4" s="73" t="s">
        <v>11</v>
      </c>
      <c r="C4" s="73"/>
      <c r="D4" s="73"/>
      <c r="E4" s="73"/>
      <c r="F4" s="73"/>
      <c r="G4" s="73" t="s">
        <v>207</v>
      </c>
      <c r="H4" s="73"/>
      <c r="I4" s="73"/>
      <c r="J4" s="87"/>
    </row>
    <row r="5" ht="24.4" customHeight="1" spans="1:10">
      <c r="A5" s="74"/>
      <c r="B5" s="73" t="s">
        <v>81</v>
      </c>
      <c r="C5" s="73"/>
      <c r="D5" s="73"/>
      <c r="E5" s="73" t="s">
        <v>72</v>
      </c>
      <c r="F5" s="73" t="s">
        <v>73</v>
      </c>
      <c r="G5" s="73" t="s">
        <v>61</v>
      </c>
      <c r="H5" s="73" t="s">
        <v>77</v>
      </c>
      <c r="I5" s="73" t="s">
        <v>78</v>
      </c>
      <c r="J5" s="87"/>
    </row>
    <row r="6" ht="24.4" customHeight="1" spans="1:10">
      <c r="A6" s="74"/>
      <c r="B6" s="73" t="s">
        <v>82</v>
      </c>
      <c r="C6" s="73" t="s">
        <v>83</v>
      </c>
      <c r="D6" s="73" t="s">
        <v>84</v>
      </c>
      <c r="E6" s="73"/>
      <c r="F6" s="73"/>
      <c r="G6" s="73"/>
      <c r="H6" s="73"/>
      <c r="I6" s="73"/>
      <c r="J6" s="88"/>
    </row>
    <row r="7" ht="22.8" customHeight="1" spans="1:10">
      <c r="A7" s="75"/>
      <c r="B7" s="73"/>
      <c r="C7" s="73"/>
      <c r="D7" s="73"/>
      <c r="E7" s="73"/>
      <c r="F7" s="73" t="s">
        <v>74</v>
      </c>
      <c r="G7" s="81"/>
      <c r="H7" s="81"/>
      <c r="I7" s="81"/>
      <c r="J7" s="89"/>
    </row>
    <row r="8" ht="22.8" customHeight="1" spans="1:10">
      <c r="A8" s="75"/>
      <c r="B8" s="73"/>
      <c r="C8" s="73"/>
      <c r="D8" s="73"/>
      <c r="E8" s="82"/>
      <c r="F8" s="82" t="s">
        <v>208</v>
      </c>
      <c r="G8" s="81"/>
      <c r="H8" s="81"/>
      <c r="I8" s="81"/>
      <c r="J8" s="89"/>
    </row>
    <row r="9" ht="22.8" customHeight="1" spans="1:10">
      <c r="A9" s="75"/>
      <c r="B9" s="73"/>
      <c r="C9" s="73"/>
      <c r="D9" s="73"/>
      <c r="E9" s="82"/>
      <c r="F9" s="82"/>
      <c r="G9" s="81"/>
      <c r="H9" s="81"/>
      <c r="I9" s="81"/>
      <c r="J9" s="89"/>
    </row>
    <row r="10" ht="22.8" customHeight="1" spans="1:10">
      <c r="A10" s="75"/>
      <c r="B10" s="73"/>
      <c r="C10" s="73"/>
      <c r="D10" s="73"/>
      <c r="E10" s="73"/>
      <c r="F10" s="73"/>
      <c r="G10" s="81"/>
      <c r="H10" s="81"/>
      <c r="I10" s="81"/>
      <c r="J10" s="89"/>
    </row>
    <row r="11" ht="22.8" customHeight="1" spans="1:10">
      <c r="A11" s="75"/>
      <c r="B11" s="73"/>
      <c r="C11" s="73"/>
      <c r="D11" s="73"/>
      <c r="E11" s="73"/>
      <c r="F11" s="73"/>
      <c r="G11" s="81"/>
      <c r="H11" s="81"/>
      <c r="I11" s="81"/>
      <c r="J11" s="89"/>
    </row>
    <row r="12" ht="22.8" customHeight="1" spans="1:10">
      <c r="A12" s="75"/>
      <c r="B12" s="73"/>
      <c r="C12" s="73"/>
      <c r="D12" s="73"/>
      <c r="E12" s="73"/>
      <c r="F12" s="73"/>
      <c r="G12" s="81"/>
      <c r="H12" s="81"/>
      <c r="I12" s="81"/>
      <c r="J12" s="89"/>
    </row>
    <row r="13" ht="22.8" customHeight="1" spans="1:10">
      <c r="A13" s="75"/>
      <c r="B13" s="73"/>
      <c r="C13" s="73"/>
      <c r="D13" s="73"/>
      <c r="E13" s="73"/>
      <c r="F13" s="73"/>
      <c r="G13" s="81"/>
      <c r="H13" s="81"/>
      <c r="I13" s="81"/>
      <c r="J13" s="89"/>
    </row>
    <row r="14" ht="22.8" customHeight="1" spans="1:10">
      <c r="A14" s="75"/>
      <c r="B14" s="73"/>
      <c r="C14" s="73"/>
      <c r="D14" s="73"/>
      <c r="E14" s="73"/>
      <c r="F14" s="73"/>
      <c r="G14" s="81"/>
      <c r="H14" s="81"/>
      <c r="I14" s="81"/>
      <c r="J14" s="89"/>
    </row>
    <row r="15" ht="22.8" customHeight="1" spans="1:10">
      <c r="A15" s="75"/>
      <c r="B15" s="73"/>
      <c r="C15" s="73"/>
      <c r="D15" s="73"/>
      <c r="E15" s="73"/>
      <c r="F15" s="73"/>
      <c r="G15" s="81"/>
      <c r="H15" s="81"/>
      <c r="I15" s="81"/>
      <c r="J15" s="89"/>
    </row>
    <row r="16" ht="22.8" customHeight="1" spans="1:10">
      <c r="A16" s="74"/>
      <c r="B16" s="76"/>
      <c r="C16" s="76"/>
      <c r="D16" s="76"/>
      <c r="E16" s="76"/>
      <c r="F16" s="76" t="s">
        <v>25</v>
      </c>
      <c r="G16" s="83"/>
      <c r="H16" s="83"/>
      <c r="I16" s="83"/>
      <c r="J16" s="87"/>
    </row>
    <row r="17" ht="22.8" customHeight="1" spans="1:10">
      <c r="A17" s="74"/>
      <c r="B17" s="76"/>
      <c r="C17" s="76"/>
      <c r="D17" s="76"/>
      <c r="E17" s="76"/>
      <c r="F17" s="76" t="s">
        <v>25</v>
      </c>
      <c r="G17" s="83"/>
      <c r="H17" s="83"/>
      <c r="I17" s="83"/>
      <c r="J17" s="8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69"/>
      <c r="B1" s="2"/>
      <c r="C1" s="79"/>
      <c r="D1" s="80"/>
      <c r="E1" s="80"/>
      <c r="F1" s="80"/>
      <c r="G1" s="80"/>
      <c r="H1" s="80"/>
      <c r="I1" s="84" t="s">
        <v>209</v>
      </c>
      <c r="J1" s="72"/>
    </row>
    <row r="2" ht="22.8" customHeight="1" spans="1:10">
      <c r="A2" s="69"/>
      <c r="B2" s="3" t="s">
        <v>210</v>
      </c>
      <c r="C2" s="3"/>
      <c r="D2" s="3"/>
      <c r="E2" s="3"/>
      <c r="F2" s="3"/>
      <c r="G2" s="3"/>
      <c r="H2" s="3"/>
      <c r="I2" s="3"/>
      <c r="J2" s="72" t="s">
        <v>5</v>
      </c>
    </row>
    <row r="3" ht="19.55" customHeight="1" spans="1:10">
      <c r="A3" s="70"/>
      <c r="B3" s="71" t="s">
        <v>7</v>
      </c>
      <c r="C3" s="71"/>
      <c r="D3" s="85"/>
      <c r="E3" s="85"/>
      <c r="F3" s="85"/>
      <c r="G3" s="85"/>
      <c r="H3" s="85"/>
      <c r="I3" s="85" t="s">
        <v>8</v>
      </c>
      <c r="J3" s="86"/>
    </row>
    <row r="4" ht="24.4" customHeight="1" spans="1:10">
      <c r="A4" s="72"/>
      <c r="B4" s="73" t="s">
        <v>199</v>
      </c>
      <c r="C4" s="73" t="s">
        <v>73</v>
      </c>
      <c r="D4" s="73" t="s">
        <v>200</v>
      </c>
      <c r="E4" s="73"/>
      <c r="F4" s="73"/>
      <c r="G4" s="73"/>
      <c r="H4" s="73"/>
      <c r="I4" s="73"/>
      <c r="J4" s="87"/>
    </row>
    <row r="5" ht="24.4" customHeight="1" spans="1:10">
      <c r="A5" s="74"/>
      <c r="B5" s="73"/>
      <c r="C5" s="73"/>
      <c r="D5" s="73" t="s">
        <v>61</v>
      </c>
      <c r="E5" s="91" t="s">
        <v>201</v>
      </c>
      <c r="F5" s="73" t="s">
        <v>202</v>
      </c>
      <c r="G5" s="73"/>
      <c r="H5" s="73"/>
      <c r="I5" s="73" t="s">
        <v>166</v>
      </c>
      <c r="J5" s="87"/>
    </row>
    <row r="6" ht="24.4" customHeight="1" spans="1:10">
      <c r="A6" s="74"/>
      <c r="B6" s="73"/>
      <c r="C6" s="73"/>
      <c r="D6" s="73"/>
      <c r="E6" s="91"/>
      <c r="F6" s="73" t="s">
        <v>148</v>
      </c>
      <c r="G6" s="73" t="s">
        <v>203</v>
      </c>
      <c r="H6" s="73" t="s">
        <v>204</v>
      </c>
      <c r="I6" s="73"/>
      <c r="J6" s="88"/>
    </row>
    <row r="7" ht="22.8" customHeight="1" spans="1:10">
      <c r="A7" s="75"/>
      <c r="B7" s="73"/>
      <c r="C7" s="73" t="s">
        <v>74</v>
      </c>
      <c r="D7" s="81"/>
      <c r="E7" s="81"/>
      <c r="F7" s="81"/>
      <c r="G7" s="81"/>
      <c r="H7" s="81"/>
      <c r="I7" s="81"/>
      <c r="J7" s="89"/>
    </row>
    <row r="8" ht="22.8" customHeight="1" spans="1:10">
      <c r="A8" s="75"/>
      <c r="B8" s="73"/>
      <c r="C8" s="82" t="s">
        <v>208</v>
      </c>
      <c r="D8" s="73"/>
      <c r="E8" s="82"/>
      <c r="G8" s="81"/>
      <c r="H8" s="81"/>
      <c r="I8" s="81"/>
      <c r="J8" s="89"/>
    </row>
    <row r="9" ht="22.8" customHeight="1" spans="1:10">
      <c r="A9" s="75"/>
      <c r="B9" s="73"/>
      <c r="C9" s="73"/>
      <c r="D9" s="81"/>
      <c r="E9" s="81"/>
      <c r="F9" s="81"/>
      <c r="G9" s="81"/>
      <c r="H9" s="81"/>
      <c r="I9" s="81"/>
      <c r="J9" s="89"/>
    </row>
    <row r="10" ht="22.8" customHeight="1" spans="1:10">
      <c r="A10" s="75"/>
      <c r="B10" s="73"/>
      <c r="C10" s="73"/>
      <c r="D10" s="81"/>
      <c r="E10" s="81"/>
      <c r="F10" s="81"/>
      <c r="G10" s="81"/>
      <c r="H10" s="81"/>
      <c r="I10" s="81"/>
      <c r="J10" s="89"/>
    </row>
    <row r="11" ht="22.8" customHeight="1" spans="1:10">
      <c r="A11" s="75"/>
      <c r="B11" s="73"/>
      <c r="C11" s="73"/>
      <c r="D11" s="81"/>
      <c r="E11" s="81"/>
      <c r="F11" s="81"/>
      <c r="G11" s="81"/>
      <c r="H11" s="81"/>
      <c r="I11" s="81"/>
      <c r="J11" s="89"/>
    </row>
    <row r="12" ht="22.8" customHeight="1" spans="1:10">
      <c r="A12" s="75"/>
      <c r="B12" s="82"/>
      <c r="C12" s="82"/>
      <c r="D12" s="81"/>
      <c r="E12" s="81"/>
      <c r="F12" s="81"/>
      <c r="G12" s="81"/>
      <c r="H12" s="81"/>
      <c r="I12" s="81"/>
      <c r="J12" s="89"/>
    </row>
    <row r="13" ht="22.8" customHeight="1" spans="1:10">
      <c r="A13" s="75"/>
      <c r="B13" s="73"/>
      <c r="C13" s="73"/>
      <c r="D13" s="81"/>
      <c r="E13" s="81"/>
      <c r="F13" s="81"/>
      <c r="G13" s="81"/>
      <c r="H13" s="81"/>
      <c r="I13" s="81"/>
      <c r="J13" s="89"/>
    </row>
    <row r="14" ht="22.8" customHeight="1" spans="1:10">
      <c r="A14" s="75"/>
      <c r="B14" s="73"/>
      <c r="C14" s="73"/>
      <c r="D14" s="81"/>
      <c r="E14" s="81"/>
      <c r="F14" s="81"/>
      <c r="G14" s="81"/>
      <c r="H14" s="81"/>
      <c r="I14" s="81"/>
      <c r="J14" s="89"/>
    </row>
    <row r="15" ht="22.8" customHeight="1" spans="1:10">
      <c r="A15" s="75"/>
      <c r="B15" s="73"/>
      <c r="C15" s="73"/>
      <c r="D15" s="81"/>
      <c r="E15" s="81"/>
      <c r="F15" s="81"/>
      <c r="G15" s="81"/>
      <c r="H15" s="81"/>
      <c r="I15" s="81"/>
      <c r="J15" s="89"/>
    </row>
    <row r="16" ht="22.8" customHeight="1" spans="1:10">
      <c r="A16" s="75"/>
      <c r="B16" s="73"/>
      <c r="C16" s="73"/>
      <c r="D16" s="81"/>
      <c r="E16" s="81"/>
      <c r="F16" s="81"/>
      <c r="G16" s="81"/>
      <c r="H16" s="81"/>
      <c r="I16" s="81"/>
      <c r="J16" s="89"/>
    </row>
    <row r="17" ht="22.8" customHeight="1" spans="1:10">
      <c r="A17" s="75"/>
      <c r="B17" s="73"/>
      <c r="C17" s="73"/>
      <c r="D17" s="81"/>
      <c r="E17" s="81"/>
      <c r="F17" s="81"/>
      <c r="G17" s="81"/>
      <c r="H17" s="81"/>
      <c r="I17" s="81"/>
      <c r="J17" s="8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69"/>
      <c r="B1" s="2"/>
      <c r="C1" s="2"/>
      <c r="D1" s="2"/>
      <c r="E1" s="79"/>
      <c r="F1" s="79"/>
      <c r="G1" s="80"/>
      <c r="H1" s="80"/>
      <c r="I1" s="84" t="s">
        <v>211</v>
      </c>
      <c r="J1" s="72"/>
    </row>
    <row r="2" ht="22.8" customHeight="1" spans="1:10">
      <c r="A2" s="69"/>
      <c r="B2" s="3" t="s">
        <v>212</v>
      </c>
      <c r="C2" s="3"/>
      <c r="D2" s="3"/>
      <c r="E2" s="3"/>
      <c r="F2" s="3"/>
      <c r="G2" s="3"/>
      <c r="H2" s="3"/>
      <c r="I2" s="3"/>
      <c r="J2" s="72" t="s">
        <v>5</v>
      </c>
    </row>
    <row r="3" ht="19.55" customHeight="1" spans="1:10">
      <c r="A3" s="70"/>
      <c r="B3" s="71" t="s">
        <v>7</v>
      </c>
      <c r="C3" s="71"/>
      <c r="D3" s="71"/>
      <c r="E3" s="71"/>
      <c r="F3" s="71"/>
      <c r="G3" s="70"/>
      <c r="H3" s="70"/>
      <c r="I3" s="85" t="s">
        <v>8</v>
      </c>
      <c r="J3" s="86"/>
    </row>
    <row r="4" ht="24.4" customHeight="1" spans="1:10">
      <c r="A4" s="72"/>
      <c r="B4" s="73" t="s">
        <v>11</v>
      </c>
      <c r="C4" s="73"/>
      <c r="D4" s="73"/>
      <c r="E4" s="73"/>
      <c r="F4" s="73"/>
      <c r="G4" s="73" t="s">
        <v>213</v>
      </c>
      <c r="H4" s="73"/>
      <c r="I4" s="73"/>
      <c r="J4" s="87"/>
    </row>
    <row r="5" ht="24.4" customHeight="1" spans="1:10">
      <c r="A5" s="74"/>
      <c r="B5" s="73" t="s">
        <v>81</v>
      </c>
      <c r="C5" s="73"/>
      <c r="D5" s="73"/>
      <c r="E5" s="73" t="s">
        <v>72</v>
      </c>
      <c r="F5" s="73" t="s">
        <v>73</v>
      </c>
      <c r="G5" s="73" t="s">
        <v>61</v>
      </c>
      <c r="H5" s="73" t="s">
        <v>77</v>
      </c>
      <c r="I5" s="73" t="s">
        <v>78</v>
      </c>
      <c r="J5" s="87"/>
    </row>
    <row r="6" ht="24.4" customHeight="1" spans="1:10">
      <c r="A6" s="74"/>
      <c r="B6" s="73" t="s">
        <v>82</v>
      </c>
      <c r="C6" s="73" t="s">
        <v>83</v>
      </c>
      <c r="D6" s="73" t="s">
        <v>84</v>
      </c>
      <c r="E6" s="73"/>
      <c r="F6" s="73"/>
      <c r="G6" s="73"/>
      <c r="H6" s="73"/>
      <c r="I6" s="73"/>
      <c r="J6" s="88"/>
    </row>
    <row r="7" ht="22.8" customHeight="1" spans="1:10">
      <c r="A7" s="75"/>
      <c r="B7" s="73"/>
      <c r="C7" s="73"/>
      <c r="D7" s="73"/>
      <c r="E7" s="73"/>
      <c r="F7" s="73" t="s">
        <v>74</v>
      </c>
      <c r="G7" s="81"/>
      <c r="H7" s="81"/>
      <c r="I7" s="81"/>
      <c r="J7" s="89"/>
    </row>
    <row r="8" ht="22.8" customHeight="1" spans="1:10">
      <c r="A8" s="74"/>
      <c r="B8" s="76"/>
      <c r="C8" s="76"/>
      <c r="D8" s="76"/>
      <c r="E8" s="76"/>
      <c r="F8" s="82" t="s">
        <v>208</v>
      </c>
      <c r="G8" s="83"/>
      <c r="H8" s="83"/>
      <c r="I8" s="83"/>
      <c r="J8" s="87"/>
    </row>
    <row r="9" ht="22.8" customHeight="1" spans="1:10">
      <c r="A9" s="74"/>
      <c r="B9" s="76"/>
      <c r="C9" s="76"/>
      <c r="D9" s="76"/>
      <c r="E9" s="76"/>
      <c r="F9" s="76"/>
      <c r="G9" s="83"/>
      <c r="H9" s="83"/>
      <c r="I9" s="83"/>
      <c r="J9" s="87"/>
    </row>
    <row r="10" ht="22.8" customHeight="1" spans="1:10">
      <c r="A10" s="74"/>
      <c r="B10" s="76"/>
      <c r="C10" s="76"/>
      <c r="D10" s="76"/>
      <c r="E10" s="76"/>
      <c r="F10" s="76"/>
      <c r="G10" s="83"/>
      <c r="H10" s="83"/>
      <c r="I10" s="83"/>
      <c r="J10" s="87"/>
    </row>
    <row r="11" ht="22.8" customHeight="1" spans="1:10">
      <c r="A11" s="74"/>
      <c r="B11" s="76"/>
      <c r="C11" s="76"/>
      <c r="D11" s="76"/>
      <c r="E11" s="76"/>
      <c r="F11" s="76"/>
      <c r="G11" s="83"/>
      <c r="H11" s="83"/>
      <c r="I11" s="83"/>
      <c r="J11" s="87"/>
    </row>
    <row r="12" ht="22.8" customHeight="1" spans="1:10">
      <c r="A12" s="74"/>
      <c r="B12" s="76"/>
      <c r="C12" s="76"/>
      <c r="D12" s="76"/>
      <c r="E12" s="76"/>
      <c r="F12" s="76"/>
      <c r="G12" s="83"/>
      <c r="H12" s="83"/>
      <c r="I12" s="83"/>
      <c r="J12" s="87"/>
    </row>
    <row r="13" ht="22.8" customHeight="1" spans="1:10">
      <c r="A13" s="74"/>
      <c r="B13" s="76"/>
      <c r="C13" s="76"/>
      <c r="D13" s="76"/>
      <c r="E13" s="76"/>
      <c r="F13" s="76"/>
      <c r="G13" s="83"/>
      <c r="H13" s="83"/>
      <c r="I13" s="83"/>
      <c r="J13" s="87"/>
    </row>
    <row r="14" ht="22.8" customHeight="1" spans="1:10">
      <c r="A14" s="74"/>
      <c r="B14" s="76"/>
      <c r="C14" s="76"/>
      <c r="D14" s="76"/>
      <c r="E14" s="76"/>
      <c r="F14" s="76"/>
      <c r="G14" s="83"/>
      <c r="H14" s="83"/>
      <c r="I14" s="83"/>
      <c r="J14" s="87"/>
    </row>
    <row r="15" ht="22.8" customHeight="1" spans="1:10">
      <c r="A15" s="74"/>
      <c r="B15" s="76"/>
      <c r="C15" s="76"/>
      <c r="D15" s="76"/>
      <c r="E15" s="76"/>
      <c r="F15" s="76"/>
      <c r="G15" s="83"/>
      <c r="H15" s="83"/>
      <c r="I15" s="83"/>
      <c r="J15" s="87"/>
    </row>
    <row r="16" ht="22.8" customHeight="1" spans="1:10">
      <c r="A16" s="74"/>
      <c r="B16" s="76"/>
      <c r="C16" s="76"/>
      <c r="D16" s="76"/>
      <c r="E16" s="76"/>
      <c r="F16" s="76" t="s">
        <v>25</v>
      </c>
      <c r="G16" s="83"/>
      <c r="H16" s="83"/>
      <c r="I16" s="83"/>
      <c r="J16" s="87"/>
    </row>
    <row r="17" ht="22.8" customHeight="1" spans="1:10">
      <c r="A17" s="74"/>
      <c r="B17" s="76"/>
      <c r="C17" s="76"/>
      <c r="D17" s="76"/>
      <c r="E17" s="76"/>
      <c r="F17" s="76" t="s">
        <v>214</v>
      </c>
      <c r="G17" s="83"/>
      <c r="H17" s="83"/>
      <c r="I17" s="83"/>
      <c r="J17" s="88"/>
    </row>
    <row r="18" ht="9.75" customHeight="1" spans="1:10">
      <c r="A18" s="77"/>
      <c r="B18" s="78"/>
      <c r="C18" s="78"/>
      <c r="D18" s="78"/>
      <c r="E18" s="78"/>
      <c r="F18" s="77"/>
      <c r="G18" s="77"/>
      <c r="H18" s="77"/>
      <c r="I18" s="77"/>
      <c r="J18" s="9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tabSelected="1" workbookViewId="0">
      <selection activeCell="E19" sqref="E19:F19"/>
    </sheetView>
  </sheetViews>
  <sheetFormatPr defaultColWidth="9" defaultRowHeight="13.5"/>
  <cols>
    <col min="1" max="1" width="9" style="1"/>
    <col min="2" max="2" width="11.25" style="1" customWidth="1"/>
    <col min="3" max="3" width="9" style="27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215</v>
      </c>
    </row>
    <row r="2" ht="24" customHeight="1" spans="2:13">
      <c r="B2" s="28" t="s">
        <v>216</v>
      </c>
      <c r="C2" s="29"/>
      <c r="D2" s="29"/>
      <c r="E2" s="29"/>
      <c r="F2" s="29"/>
      <c r="G2" s="29"/>
      <c r="H2" s="29"/>
      <c r="I2" s="29"/>
      <c r="J2" s="57"/>
      <c r="K2" s="63"/>
      <c r="L2" s="63"/>
      <c r="M2" s="63"/>
    </row>
    <row r="3" ht="25" customHeight="1" spans="2:13">
      <c r="B3" s="30" t="s">
        <v>217</v>
      </c>
      <c r="C3" s="30"/>
      <c r="D3" s="30"/>
      <c r="E3" s="30"/>
      <c r="F3" s="30"/>
      <c r="G3" s="30"/>
      <c r="H3" s="30"/>
      <c r="I3" s="30"/>
      <c r="J3" s="30"/>
      <c r="K3" s="64"/>
      <c r="L3" s="64"/>
      <c r="M3" s="64"/>
    </row>
    <row r="4" ht="25" customHeight="1" spans="2:13">
      <c r="B4" s="31" t="s">
        <v>218</v>
      </c>
      <c r="C4" s="32" t="s">
        <v>195</v>
      </c>
      <c r="D4" s="32"/>
      <c r="E4" s="32"/>
      <c r="F4" s="32"/>
      <c r="G4" s="32"/>
      <c r="H4" s="32"/>
      <c r="I4" s="32"/>
      <c r="J4" s="32"/>
      <c r="K4" s="65"/>
      <c r="L4" s="65"/>
      <c r="M4" s="65"/>
    </row>
    <row r="5" ht="25" customHeight="1" spans="2:13">
      <c r="B5" s="31" t="s">
        <v>219</v>
      </c>
      <c r="C5" s="32" t="s">
        <v>0</v>
      </c>
      <c r="D5" s="32"/>
      <c r="E5" s="32"/>
      <c r="F5" s="32"/>
      <c r="G5" s="32"/>
      <c r="H5" s="32"/>
      <c r="I5" s="32"/>
      <c r="J5" s="32"/>
      <c r="K5" s="65"/>
      <c r="L5" s="65"/>
      <c r="M5" s="65"/>
    </row>
    <row r="6" ht="25" customHeight="1" spans="2:13">
      <c r="B6" s="33" t="s">
        <v>220</v>
      </c>
      <c r="C6" s="34" t="s">
        <v>221</v>
      </c>
      <c r="D6" s="34"/>
      <c r="E6" s="34"/>
      <c r="F6" s="43">
        <v>10</v>
      </c>
      <c r="G6" s="43"/>
      <c r="H6" s="43"/>
      <c r="I6" s="43"/>
      <c r="J6" s="43"/>
      <c r="K6" s="65"/>
      <c r="L6" s="65"/>
      <c r="M6" s="65"/>
    </row>
    <row r="7" ht="25" customHeight="1" spans="2:13">
      <c r="B7" s="35"/>
      <c r="C7" s="34" t="s">
        <v>222</v>
      </c>
      <c r="D7" s="34"/>
      <c r="E7" s="34"/>
      <c r="F7" s="43">
        <v>10</v>
      </c>
      <c r="G7" s="43"/>
      <c r="H7" s="43"/>
      <c r="I7" s="43"/>
      <c r="J7" s="43"/>
      <c r="K7" s="65"/>
      <c r="L7" s="65"/>
      <c r="M7" s="65"/>
    </row>
    <row r="8" ht="25" customHeight="1" spans="2:13">
      <c r="B8" s="35"/>
      <c r="C8" s="34" t="s">
        <v>223</v>
      </c>
      <c r="D8" s="34"/>
      <c r="E8" s="34"/>
      <c r="F8" s="43"/>
      <c r="G8" s="43"/>
      <c r="H8" s="43"/>
      <c r="I8" s="43"/>
      <c r="J8" s="43"/>
      <c r="K8" s="65"/>
      <c r="L8" s="65"/>
      <c r="M8" s="65"/>
    </row>
    <row r="9" ht="25" customHeight="1" spans="2:13">
      <c r="B9" s="33" t="s">
        <v>224</v>
      </c>
      <c r="C9" s="36" t="s">
        <v>225</v>
      </c>
      <c r="D9" s="36"/>
      <c r="E9" s="36"/>
      <c r="F9" s="36"/>
      <c r="G9" s="36"/>
      <c r="H9" s="36"/>
      <c r="I9" s="36"/>
      <c r="J9" s="36"/>
      <c r="K9" s="65"/>
      <c r="L9" s="65"/>
      <c r="M9" s="65"/>
    </row>
    <row r="10" ht="25" customHeight="1" spans="2:13">
      <c r="B10" s="33"/>
      <c r="C10" s="36"/>
      <c r="D10" s="36"/>
      <c r="E10" s="36"/>
      <c r="F10" s="36"/>
      <c r="G10" s="36"/>
      <c r="H10" s="36"/>
      <c r="I10" s="36"/>
      <c r="J10" s="36"/>
      <c r="K10" s="65"/>
      <c r="L10" s="65"/>
      <c r="M10" s="65"/>
    </row>
    <row r="11" ht="25" customHeight="1" spans="2:13">
      <c r="B11" s="35" t="s">
        <v>226</v>
      </c>
      <c r="C11" s="31" t="s">
        <v>227</v>
      </c>
      <c r="D11" s="31" t="s">
        <v>228</v>
      </c>
      <c r="E11" s="34" t="s">
        <v>229</v>
      </c>
      <c r="F11" s="34"/>
      <c r="G11" s="34" t="s">
        <v>230</v>
      </c>
      <c r="H11" s="34"/>
      <c r="I11" s="34"/>
      <c r="J11" s="34"/>
      <c r="K11" s="65"/>
      <c r="L11" s="65"/>
      <c r="M11" s="65"/>
    </row>
    <row r="12" ht="25" customHeight="1" spans="2:13">
      <c r="B12" s="35"/>
      <c r="C12" s="35" t="s">
        <v>231</v>
      </c>
      <c r="D12" s="35" t="s">
        <v>232</v>
      </c>
      <c r="E12" s="37" t="s">
        <v>233</v>
      </c>
      <c r="F12" s="44"/>
      <c r="G12" s="45" t="s">
        <v>234</v>
      </c>
      <c r="H12" s="46"/>
      <c r="I12" s="46"/>
      <c r="J12" s="58"/>
      <c r="K12" s="65"/>
      <c r="L12" s="65"/>
      <c r="M12" s="65"/>
    </row>
    <row r="13" ht="38" customHeight="1" spans="2:13">
      <c r="B13" s="35"/>
      <c r="C13" s="35"/>
      <c r="D13" s="35"/>
      <c r="E13" s="66" t="s">
        <v>235</v>
      </c>
      <c r="F13" s="44"/>
      <c r="G13" s="44" t="s">
        <v>236</v>
      </c>
      <c r="H13" s="44"/>
      <c r="I13" s="44"/>
      <c r="J13" s="44"/>
      <c r="K13" s="68"/>
      <c r="L13" s="68"/>
      <c r="M13" s="68"/>
    </row>
    <row r="14" ht="24" customHeight="1" spans="2:10">
      <c r="B14" s="35"/>
      <c r="C14" s="35"/>
      <c r="D14" s="35"/>
      <c r="E14" s="66" t="s">
        <v>237</v>
      </c>
      <c r="F14" s="44"/>
      <c r="G14" s="44" t="s">
        <v>238</v>
      </c>
      <c r="H14" s="44"/>
      <c r="I14" s="44"/>
      <c r="J14" s="44"/>
    </row>
    <row r="15" ht="24" customHeight="1" spans="2:10">
      <c r="B15" s="35"/>
      <c r="C15" s="35"/>
      <c r="D15" s="35" t="s">
        <v>239</v>
      </c>
      <c r="E15" s="40" t="s">
        <v>240</v>
      </c>
      <c r="F15" s="48"/>
      <c r="G15" s="40" t="s">
        <v>241</v>
      </c>
      <c r="H15" s="49"/>
      <c r="I15" s="49"/>
      <c r="J15" s="48"/>
    </row>
    <row r="16" ht="24" customHeight="1" spans="2:10">
      <c r="B16" s="35"/>
      <c r="C16" s="35"/>
      <c r="D16" s="35" t="s">
        <v>242</v>
      </c>
      <c r="E16" s="40" t="s">
        <v>243</v>
      </c>
      <c r="F16" s="48"/>
      <c r="G16" s="40" t="s">
        <v>244</v>
      </c>
      <c r="H16" s="49"/>
      <c r="I16" s="49"/>
      <c r="J16" s="48"/>
    </row>
    <row r="17" ht="24" customHeight="1" spans="2:10">
      <c r="B17" s="35"/>
      <c r="C17" s="35"/>
      <c r="D17" s="35" t="s">
        <v>245</v>
      </c>
      <c r="E17" s="40" t="s">
        <v>246</v>
      </c>
      <c r="F17" s="48"/>
      <c r="G17" s="67" t="s">
        <v>247</v>
      </c>
      <c r="H17" s="67"/>
      <c r="I17" s="67"/>
      <c r="J17" s="67"/>
    </row>
    <row r="18" ht="70" customHeight="1" spans="2:10">
      <c r="B18" s="35"/>
      <c r="C18" s="35" t="s">
        <v>248</v>
      </c>
      <c r="D18" s="33" t="s">
        <v>249</v>
      </c>
      <c r="E18" s="62" t="s">
        <v>250</v>
      </c>
      <c r="F18" s="53"/>
      <c r="G18" s="62" t="s">
        <v>251</v>
      </c>
      <c r="H18" s="62"/>
      <c r="I18" s="62"/>
      <c r="J18" s="62"/>
    </row>
    <row r="19" ht="45" customHeight="1" spans="2:10">
      <c r="B19" s="35"/>
      <c r="C19" s="35"/>
      <c r="D19" s="33" t="s">
        <v>252</v>
      </c>
      <c r="E19" s="53" t="s">
        <v>253</v>
      </c>
      <c r="F19" s="54"/>
      <c r="G19" s="53" t="s">
        <v>254</v>
      </c>
      <c r="H19" s="54"/>
      <c r="I19" s="54"/>
      <c r="J19" s="59"/>
    </row>
    <row r="20" ht="33" customHeight="1" spans="2:10">
      <c r="B20" s="35"/>
      <c r="C20" s="35" t="s">
        <v>255</v>
      </c>
      <c r="D20" s="33" t="s">
        <v>256</v>
      </c>
      <c r="E20" s="37" t="s">
        <v>257</v>
      </c>
      <c r="F20" s="44"/>
      <c r="G20" s="55" t="s">
        <v>258</v>
      </c>
      <c r="H20" s="56"/>
      <c r="I20" s="56"/>
      <c r="J20" s="56"/>
    </row>
  </sheetData>
  <mergeCells count="3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7"/>
    <mergeCell ref="C18:C19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topLeftCell="A3" workbookViewId="0">
      <selection activeCell="N15" sqref="N15"/>
    </sheetView>
  </sheetViews>
  <sheetFormatPr defaultColWidth="9" defaultRowHeight="13.5"/>
  <cols>
    <col min="1" max="1" width="3.75" customWidth="1"/>
    <col min="2" max="2" width="11.25" style="1" customWidth="1"/>
    <col min="3" max="3" width="9" style="27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7"/>
      <c r="J1" s="1" t="s">
        <v>259</v>
      </c>
    </row>
    <row r="2" s="1" customFormat="1" ht="24" customHeight="1" spans="2:13">
      <c r="B2" s="28" t="s">
        <v>216</v>
      </c>
      <c r="C2" s="29"/>
      <c r="D2" s="29"/>
      <c r="E2" s="29"/>
      <c r="F2" s="29"/>
      <c r="G2" s="29"/>
      <c r="H2" s="29"/>
      <c r="I2" s="29"/>
      <c r="J2" s="57"/>
      <c r="K2" s="63"/>
      <c r="L2" s="63"/>
      <c r="M2" s="63"/>
    </row>
    <row r="3" s="1" customFormat="1" ht="25" customHeight="1" spans="2:13">
      <c r="B3" s="30" t="s">
        <v>217</v>
      </c>
      <c r="C3" s="30"/>
      <c r="D3" s="30"/>
      <c r="E3" s="30"/>
      <c r="F3" s="30"/>
      <c r="G3" s="30"/>
      <c r="H3" s="30"/>
      <c r="I3" s="30"/>
      <c r="J3" s="30"/>
      <c r="K3" s="64"/>
      <c r="L3" s="64"/>
      <c r="M3" s="64"/>
    </row>
    <row r="4" s="1" customFormat="1" ht="25" customHeight="1" spans="2:13">
      <c r="B4" s="31" t="s">
        <v>218</v>
      </c>
      <c r="C4" s="32" t="s">
        <v>260</v>
      </c>
      <c r="D4" s="32"/>
      <c r="E4" s="32"/>
      <c r="F4" s="32"/>
      <c r="G4" s="32"/>
      <c r="H4" s="32"/>
      <c r="I4" s="32"/>
      <c r="J4" s="32"/>
      <c r="K4" s="65"/>
      <c r="L4" s="65"/>
      <c r="M4" s="65"/>
    </row>
    <row r="5" s="1" customFormat="1" ht="25" customHeight="1" spans="2:13">
      <c r="B5" s="31" t="s">
        <v>219</v>
      </c>
      <c r="C5" s="32" t="s">
        <v>0</v>
      </c>
      <c r="D5" s="32"/>
      <c r="E5" s="32"/>
      <c r="F5" s="32"/>
      <c r="G5" s="32"/>
      <c r="H5" s="32"/>
      <c r="I5" s="32"/>
      <c r="J5" s="32"/>
      <c r="K5" s="65"/>
      <c r="L5" s="65"/>
      <c r="M5" s="65"/>
    </row>
    <row r="6" s="1" customFormat="1" ht="25" customHeight="1" spans="2:13">
      <c r="B6" s="33" t="s">
        <v>220</v>
      </c>
      <c r="C6" s="34" t="s">
        <v>221</v>
      </c>
      <c r="D6" s="34"/>
      <c r="E6" s="34"/>
      <c r="F6" s="61">
        <v>6.5</v>
      </c>
      <c r="G6" s="61"/>
      <c r="H6" s="61"/>
      <c r="I6" s="61"/>
      <c r="J6" s="61"/>
      <c r="K6" s="65"/>
      <c r="L6" s="65"/>
      <c r="M6" s="65"/>
    </row>
    <row r="7" s="1" customFormat="1" ht="25" customHeight="1" spans="2:13">
      <c r="B7" s="35"/>
      <c r="C7" s="34" t="s">
        <v>222</v>
      </c>
      <c r="D7" s="34"/>
      <c r="E7" s="34"/>
      <c r="F7" s="61">
        <v>6.5</v>
      </c>
      <c r="G7" s="61"/>
      <c r="H7" s="61"/>
      <c r="I7" s="61"/>
      <c r="J7" s="61"/>
      <c r="K7" s="65"/>
      <c r="L7" s="65"/>
      <c r="M7" s="65"/>
    </row>
    <row r="8" s="1" customFormat="1" ht="25" customHeight="1" spans="2:13">
      <c r="B8" s="35"/>
      <c r="C8" s="34" t="s">
        <v>223</v>
      </c>
      <c r="D8" s="34"/>
      <c r="E8" s="34"/>
      <c r="F8" s="43"/>
      <c r="G8" s="43"/>
      <c r="H8" s="43"/>
      <c r="I8" s="43"/>
      <c r="J8" s="43"/>
      <c r="K8" s="65"/>
      <c r="L8" s="65"/>
      <c r="M8" s="65"/>
    </row>
    <row r="9" s="1" customFormat="1" ht="25" customHeight="1" spans="2:13">
      <c r="B9" s="33" t="s">
        <v>224</v>
      </c>
      <c r="C9" s="36" t="s">
        <v>225</v>
      </c>
      <c r="D9" s="36"/>
      <c r="E9" s="36"/>
      <c r="F9" s="36"/>
      <c r="G9" s="36"/>
      <c r="H9" s="36"/>
      <c r="I9" s="36"/>
      <c r="J9" s="36"/>
      <c r="K9" s="65"/>
      <c r="L9" s="65"/>
      <c r="M9" s="65"/>
    </row>
    <row r="10" s="1" customFormat="1" ht="25" customHeight="1" spans="2:13">
      <c r="B10" s="33"/>
      <c r="C10" s="36"/>
      <c r="D10" s="36"/>
      <c r="E10" s="36"/>
      <c r="F10" s="36"/>
      <c r="G10" s="36"/>
      <c r="H10" s="36"/>
      <c r="I10" s="36"/>
      <c r="J10" s="36"/>
      <c r="K10" s="65"/>
      <c r="L10" s="65"/>
      <c r="M10" s="65"/>
    </row>
    <row r="11" s="1" customFormat="1" ht="25" customHeight="1" spans="2:13">
      <c r="B11" s="35" t="s">
        <v>226</v>
      </c>
      <c r="C11" s="31" t="s">
        <v>227</v>
      </c>
      <c r="D11" s="31" t="s">
        <v>228</v>
      </c>
      <c r="E11" s="34" t="s">
        <v>229</v>
      </c>
      <c r="F11" s="34"/>
      <c r="G11" s="34" t="s">
        <v>230</v>
      </c>
      <c r="H11" s="34"/>
      <c r="I11" s="34"/>
      <c r="J11" s="34"/>
      <c r="K11" s="65"/>
      <c r="L11" s="65"/>
      <c r="M11" s="65"/>
    </row>
    <row r="12" s="1" customFormat="1" ht="25" customHeight="1" spans="2:13">
      <c r="B12" s="35"/>
      <c r="C12" s="35" t="s">
        <v>231</v>
      </c>
      <c r="D12" s="35" t="s">
        <v>232</v>
      </c>
      <c r="E12" s="37" t="s">
        <v>261</v>
      </c>
      <c r="F12" s="44"/>
      <c r="G12" s="45" t="s">
        <v>262</v>
      </c>
      <c r="H12" s="46"/>
      <c r="I12" s="46"/>
      <c r="J12" s="58"/>
      <c r="K12" s="65"/>
      <c r="L12" s="65"/>
      <c r="M12" s="65"/>
    </row>
    <row r="13" s="1" customFormat="1" ht="24" customHeight="1" spans="2:10">
      <c r="B13" s="35"/>
      <c r="C13" s="35"/>
      <c r="D13" s="39" t="s">
        <v>239</v>
      </c>
      <c r="E13" s="40" t="s">
        <v>263</v>
      </c>
      <c r="F13" s="48"/>
      <c r="G13" s="40" t="s">
        <v>264</v>
      </c>
      <c r="H13" s="49"/>
      <c r="I13" s="49"/>
      <c r="J13" s="48"/>
    </row>
    <row r="14" s="1" customFormat="1" ht="24" customHeight="1" spans="2:10">
      <c r="B14" s="35"/>
      <c r="C14" s="35"/>
      <c r="D14" s="60"/>
      <c r="E14" s="40" t="s">
        <v>265</v>
      </c>
      <c r="F14" s="48"/>
      <c r="G14" s="40" t="s">
        <v>266</v>
      </c>
      <c r="H14" s="49"/>
      <c r="I14" s="49"/>
      <c r="J14" s="48"/>
    </row>
    <row r="15" s="1" customFormat="1" ht="24" customHeight="1" spans="2:10">
      <c r="B15" s="35"/>
      <c r="C15" s="35"/>
      <c r="D15" s="35" t="s">
        <v>242</v>
      </c>
      <c r="E15" s="40" t="s">
        <v>243</v>
      </c>
      <c r="F15" s="48"/>
      <c r="G15" s="40" t="s">
        <v>244</v>
      </c>
      <c r="H15" s="49"/>
      <c r="I15" s="49"/>
      <c r="J15" s="48"/>
    </row>
    <row r="16" s="1" customFormat="1" ht="24" customHeight="1" spans="2:10">
      <c r="B16" s="35"/>
      <c r="C16" s="35"/>
      <c r="D16" s="35" t="s">
        <v>245</v>
      </c>
      <c r="E16" s="40" t="s">
        <v>267</v>
      </c>
      <c r="F16" s="48"/>
      <c r="G16" s="37" t="s">
        <v>268</v>
      </c>
      <c r="H16" s="44"/>
      <c r="I16" s="44"/>
      <c r="J16" s="44"/>
    </row>
    <row r="17" s="1" customFormat="1" ht="24" spans="2:10">
      <c r="B17" s="35"/>
      <c r="C17" s="35" t="s">
        <v>248</v>
      </c>
      <c r="D17" s="33" t="s">
        <v>249</v>
      </c>
      <c r="E17" s="62" t="s">
        <v>269</v>
      </c>
      <c r="F17" s="53"/>
      <c r="G17" s="62" t="s">
        <v>270</v>
      </c>
      <c r="H17" s="62"/>
      <c r="I17" s="62"/>
      <c r="J17" s="62"/>
    </row>
    <row r="18" s="1" customFormat="1" ht="24" spans="2:10">
      <c r="B18" s="35"/>
      <c r="C18" s="35"/>
      <c r="D18" s="33" t="s">
        <v>252</v>
      </c>
      <c r="E18" s="53" t="s">
        <v>271</v>
      </c>
      <c r="F18" s="54"/>
      <c r="G18" s="53" t="s">
        <v>254</v>
      </c>
      <c r="H18" s="54"/>
      <c r="I18" s="54"/>
      <c r="J18" s="59"/>
    </row>
    <row r="19" s="1" customFormat="1" ht="33" customHeight="1" spans="2:10">
      <c r="B19" s="35"/>
      <c r="C19" s="35" t="s">
        <v>255</v>
      </c>
      <c r="D19" s="33" t="s">
        <v>256</v>
      </c>
      <c r="E19" s="37" t="s">
        <v>257</v>
      </c>
      <c r="F19" s="44"/>
      <c r="G19" s="55" t="s">
        <v>258</v>
      </c>
      <c r="H19" s="56"/>
      <c r="I19" s="56"/>
      <c r="J19" s="56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C17:C18"/>
    <mergeCell ref="D13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3" workbookViewId="0">
      <selection activeCell="K20" sqref="K20"/>
    </sheetView>
  </sheetViews>
  <sheetFormatPr defaultColWidth="9" defaultRowHeight="13.5"/>
  <sheetData>
    <row r="1" ht="15.75" spans="1:9">
      <c r="A1" s="2"/>
      <c r="B1" s="27"/>
      <c r="C1" s="1"/>
      <c r="D1" s="1"/>
      <c r="E1" s="1"/>
      <c r="F1" s="1"/>
      <c r="G1" s="1"/>
      <c r="H1" s="1"/>
      <c r="I1" s="1" t="s">
        <v>259</v>
      </c>
    </row>
    <row r="2" ht="19.5" spans="1:9">
      <c r="A2" s="28" t="s">
        <v>216</v>
      </c>
      <c r="B2" s="29"/>
      <c r="C2" s="29"/>
      <c r="D2" s="29"/>
      <c r="E2" s="29"/>
      <c r="F2" s="29"/>
      <c r="G2" s="29"/>
      <c r="H2" s="29"/>
      <c r="I2" s="57"/>
    </row>
    <row r="3" spans="1:9">
      <c r="A3" s="30" t="s">
        <v>217</v>
      </c>
      <c r="B3" s="30"/>
      <c r="C3" s="30"/>
      <c r="D3" s="30"/>
      <c r="E3" s="30"/>
      <c r="F3" s="30"/>
      <c r="G3" s="30"/>
      <c r="H3" s="30"/>
      <c r="I3" s="30"/>
    </row>
    <row r="4" ht="25" customHeight="1" spans="1:9">
      <c r="A4" s="31" t="s">
        <v>218</v>
      </c>
      <c r="B4" s="32" t="s">
        <v>194</v>
      </c>
      <c r="C4" s="32"/>
      <c r="D4" s="32"/>
      <c r="E4" s="32"/>
      <c r="F4" s="32"/>
      <c r="G4" s="32"/>
      <c r="H4" s="32"/>
      <c r="I4" s="32"/>
    </row>
    <row r="5" ht="25" customHeight="1" spans="1:9">
      <c r="A5" s="31" t="s">
        <v>219</v>
      </c>
      <c r="B5" s="32" t="s">
        <v>0</v>
      </c>
      <c r="C5" s="32"/>
      <c r="D5" s="32"/>
      <c r="E5" s="32"/>
      <c r="F5" s="32"/>
      <c r="G5" s="32"/>
      <c r="H5" s="32"/>
      <c r="I5" s="32"/>
    </row>
    <row r="6" ht="25" customHeight="1" spans="1:9">
      <c r="A6" s="33" t="s">
        <v>220</v>
      </c>
      <c r="B6" s="34" t="s">
        <v>221</v>
      </c>
      <c r="C6" s="34"/>
      <c r="D6" s="34"/>
      <c r="E6" s="43">
        <v>3</v>
      </c>
      <c r="F6" s="43"/>
      <c r="G6" s="43"/>
      <c r="H6" s="43"/>
      <c r="I6" s="43"/>
    </row>
    <row r="7" ht="25" customHeight="1" spans="1:9">
      <c r="A7" s="35"/>
      <c r="B7" s="34" t="s">
        <v>222</v>
      </c>
      <c r="C7" s="34"/>
      <c r="D7" s="34"/>
      <c r="E7" s="43">
        <v>3</v>
      </c>
      <c r="F7" s="43"/>
      <c r="G7" s="43"/>
      <c r="H7" s="43"/>
      <c r="I7" s="43"/>
    </row>
    <row r="8" ht="25" customHeight="1" spans="1:9">
      <c r="A8" s="35"/>
      <c r="B8" s="34" t="s">
        <v>223</v>
      </c>
      <c r="C8" s="34"/>
      <c r="D8" s="34"/>
      <c r="E8" s="43"/>
      <c r="F8" s="43"/>
      <c r="G8" s="43"/>
      <c r="H8" s="43"/>
      <c r="I8" s="43"/>
    </row>
    <row r="9" ht="25" customHeight="1" spans="1:9">
      <c r="A9" s="33" t="s">
        <v>224</v>
      </c>
      <c r="B9" s="36" t="s">
        <v>272</v>
      </c>
      <c r="C9" s="36"/>
      <c r="D9" s="36"/>
      <c r="E9" s="36"/>
      <c r="F9" s="36"/>
      <c r="G9" s="36"/>
      <c r="H9" s="36"/>
      <c r="I9" s="36"/>
    </row>
    <row r="10" ht="25" customHeight="1" spans="1:9">
      <c r="A10" s="33"/>
      <c r="B10" s="36"/>
      <c r="C10" s="36"/>
      <c r="D10" s="36"/>
      <c r="E10" s="36"/>
      <c r="F10" s="36"/>
      <c r="G10" s="36"/>
      <c r="H10" s="36"/>
      <c r="I10" s="36"/>
    </row>
    <row r="11" ht="25" customHeight="1" spans="1:9">
      <c r="A11" s="35" t="s">
        <v>226</v>
      </c>
      <c r="B11" s="31" t="s">
        <v>227</v>
      </c>
      <c r="C11" s="31" t="s">
        <v>228</v>
      </c>
      <c r="D11" s="34" t="s">
        <v>229</v>
      </c>
      <c r="E11" s="34"/>
      <c r="F11" s="34" t="s">
        <v>230</v>
      </c>
      <c r="G11" s="34"/>
      <c r="H11" s="34"/>
      <c r="I11" s="34"/>
    </row>
    <row r="12" ht="25" customHeight="1" spans="1:9">
      <c r="A12" s="35"/>
      <c r="B12" s="35" t="s">
        <v>231</v>
      </c>
      <c r="C12" s="35" t="s">
        <v>232</v>
      </c>
      <c r="D12" s="37" t="s">
        <v>273</v>
      </c>
      <c r="E12" s="44"/>
      <c r="F12" s="45" t="s">
        <v>274</v>
      </c>
      <c r="G12" s="46"/>
      <c r="H12" s="46"/>
      <c r="I12" s="58"/>
    </row>
    <row r="13" ht="25" customHeight="1" spans="1:9">
      <c r="A13" s="35"/>
      <c r="B13" s="35"/>
      <c r="C13" s="35"/>
      <c r="D13" s="38" t="s">
        <v>275</v>
      </c>
      <c r="E13" s="47"/>
      <c r="F13" s="45" t="s">
        <v>276</v>
      </c>
      <c r="G13" s="46"/>
      <c r="H13" s="46"/>
      <c r="I13" s="58"/>
    </row>
    <row r="14" ht="25" customHeight="1" spans="1:9">
      <c r="A14" s="35"/>
      <c r="B14" s="35"/>
      <c r="C14" s="39" t="s">
        <v>239</v>
      </c>
      <c r="D14" s="40" t="s">
        <v>277</v>
      </c>
      <c r="E14" s="48"/>
      <c r="F14" s="40" t="s">
        <v>278</v>
      </c>
      <c r="G14" s="49"/>
      <c r="H14" s="49"/>
      <c r="I14" s="48"/>
    </row>
    <row r="15" ht="25" customHeight="1" spans="1:9">
      <c r="A15" s="35"/>
      <c r="B15" s="35"/>
      <c r="C15" s="35" t="s">
        <v>242</v>
      </c>
      <c r="D15" s="40" t="s">
        <v>243</v>
      </c>
      <c r="E15" s="48"/>
      <c r="F15" s="40" t="s">
        <v>279</v>
      </c>
      <c r="G15" s="49"/>
      <c r="H15" s="49"/>
      <c r="I15" s="48"/>
    </row>
    <row r="16" ht="25" customHeight="1" spans="1:9">
      <c r="A16" s="35"/>
      <c r="B16" s="35"/>
      <c r="C16" s="35" t="s">
        <v>245</v>
      </c>
      <c r="D16" s="40" t="s">
        <v>280</v>
      </c>
      <c r="E16" s="48"/>
      <c r="F16" s="50" t="s">
        <v>281</v>
      </c>
      <c r="G16" s="44"/>
      <c r="H16" s="44"/>
      <c r="I16" s="44"/>
    </row>
    <row r="17" ht="25" customHeight="1" spans="1:9">
      <c r="A17" s="35"/>
      <c r="B17" s="35" t="s">
        <v>248</v>
      </c>
      <c r="C17" s="33" t="s">
        <v>249</v>
      </c>
      <c r="D17" s="41" t="s">
        <v>282</v>
      </c>
      <c r="E17" s="42"/>
      <c r="F17" s="51" t="s">
        <v>283</v>
      </c>
      <c r="G17" s="41"/>
      <c r="H17" s="41"/>
      <c r="I17" s="41"/>
    </row>
    <row r="18" ht="25" customHeight="1" spans="1:9">
      <c r="A18" s="35"/>
      <c r="B18" s="35"/>
      <c r="C18" s="33" t="s">
        <v>252</v>
      </c>
      <c r="D18" s="42" t="s">
        <v>284</v>
      </c>
      <c r="E18" s="52"/>
      <c r="F18" s="53" t="s">
        <v>285</v>
      </c>
      <c r="G18" s="54"/>
      <c r="H18" s="54"/>
      <c r="I18" s="59"/>
    </row>
    <row r="19" ht="25" customHeight="1" spans="1:9">
      <c r="A19" s="35"/>
      <c r="B19" s="35" t="s">
        <v>255</v>
      </c>
      <c r="C19" s="33" t="s">
        <v>256</v>
      </c>
      <c r="D19" s="37" t="s">
        <v>257</v>
      </c>
      <c r="E19" s="44"/>
      <c r="F19" s="55" t="s">
        <v>258</v>
      </c>
      <c r="G19" s="56"/>
      <c r="H19" s="56"/>
      <c r="I19" s="56"/>
    </row>
    <row r="20" ht="15.75" spans="1:9">
      <c r="A20" s="2"/>
      <c r="B20" s="27"/>
      <c r="C20" s="1"/>
      <c r="D20" s="1"/>
      <c r="E20" s="1"/>
      <c r="F20" s="1"/>
      <c r="G20" s="1"/>
      <c r="H20" s="1"/>
      <c r="I20" s="1"/>
    </row>
  </sheetData>
  <mergeCells count="35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6:A8"/>
    <mergeCell ref="A9:A10"/>
    <mergeCell ref="A11:A19"/>
    <mergeCell ref="B12:B16"/>
    <mergeCell ref="B17:B18"/>
    <mergeCell ref="C12:C13"/>
    <mergeCell ref="B9:I10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5"/>
  <sheetViews>
    <sheetView workbookViewId="0">
      <selection activeCell="N7" sqref="N7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286</v>
      </c>
    </row>
    <row r="2" ht="27" customHeight="1" spans="2:9">
      <c r="B2" s="3" t="s">
        <v>287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288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289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290</v>
      </c>
      <c r="C5" s="6" t="s">
        <v>291</v>
      </c>
      <c r="D5" s="6"/>
      <c r="E5" s="6" t="s">
        <v>292</v>
      </c>
      <c r="F5" s="6"/>
      <c r="G5" s="6"/>
      <c r="H5" s="6"/>
      <c r="I5" s="6"/>
    </row>
    <row r="6" ht="26.5" customHeight="1" spans="2:9">
      <c r="B6" s="6"/>
      <c r="C6" s="7" t="s">
        <v>293</v>
      </c>
      <c r="D6" s="8"/>
      <c r="E6" s="19" t="s">
        <v>294</v>
      </c>
      <c r="F6" s="19"/>
      <c r="G6" s="19"/>
      <c r="H6" s="19"/>
      <c r="I6" s="19"/>
    </row>
    <row r="7" ht="26.5" customHeight="1" spans="2:9">
      <c r="B7" s="6"/>
      <c r="C7" s="7" t="s">
        <v>295</v>
      </c>
      <c r="D7" s="9"/>
      <c r="E7" s="19" t="s">
        <v>296</v>
      </c>
      <c r="F7" s="19"/>
      <c r="G7" s="19"/>
      <c r="H7" s="19"/>
      <c r="I7" s="19"/>
    </row>
    <row r="8" ht="26.5" customHeight="1" spans="2:9">
      <c r="B8" s="6"/>
      <c r="C8" s="7" t="s">
        <v>297</v>
      </c>
      <c r="D8" s="10"/>
      <c r="E8" s="19" t="s">
        <v>298</v>
      </c>
      <c r="F8" s="19"/>
      <c r="G8" s="19"/>
      <c r="H8" s="19"/>
      <c r="I8" s="19"/>
    </row>
    <row r="9" ht="26.5" customHeight="1" spans="2:9">
      <c r="B9" s="6"/>
      <c r="C9" s="7" t="s">
        <v>299</v>
      </c>
      <c r="D9" s="10"/>
      <c r="E9" s="19" t="s">
        <v>300</v>
      </c>
      <c r="F9" s="19"/>
      <c r="G9" s="19"/>
      <c r="H9" s="19"/>
      <c r="I9" s="19"/>
    </row>
    <row r="10" ht="26.5" customHeight="1" spans="2:9">
      <c r="B10" s="6"/>
      <c r="C10" s="6" t="s">
        <v>301</v>
      </c>
      <c r="D10" s="6"/>
      <c r="E10" s="6"/>
      <c r="F10" s="6"/>
      <c r="G10" s="6" t="s">
        <v>302</v>
      </c>
      <c r="H10" s="6" t="s">
        <v>222</v>
      </c>
      <c r="I10" s="6" t="s">
        <v>223</v>
      </c>
    </row>
    <row r="11" ht="26.5" customHeight="1" spans="2:9">
      <c r="B11" s="6"/>
      <c r="C11" s="6"/>
      <c r="D11" s="6"/>
      <c r="E11" s="6"/>
      <c r="F11" s="6"/>
      <c r="G11" s="20">
        <v>674.16</v>
      </c>
      <c r="H11" s="20">
        <v>674.16</v>
      </c>
      <c r="I11" s="20"/>
    </row>
    <row r="12" ht="26.5" customHeight="1" spans="2:9">
      <c r="B12" s="11" t="s">
        <v>303</v>
      </c>
      <c r="C12" s="12" t="s">
        <v>304</v>
      </c>
      <c r="D12" s="12"/>
      <c r="E12" s="12"/>
      <c r="F12" s="12"/>
      <c r="G12" s="12"/>
      <c r="H12" s="12"/>
      <c r="I12" s="12"/>
    </row>
    <row r="13" ht="26.5" customHeight="1" spans="2:9">
      <c r="B13" s="13" t="s">
        <v>305</v>
      </c>
      <c r="C13" s="13" t="s">
        <v>227</v>
      </c>
      <c r="D13" s="13" t="s">
        <v>228</v>
      </c>
      <c r="E13" s="13"/>
      <c r="F13" s="13" t="s">
        <v>229</v>
      </c>
      <c r="G13" s="13"/>
      <c r="H13" s="13" t="s">
        <v>306</v>
      </c>
      <c r="I13" s="13"/>
    </row>
    <row r="14" ht="83" customHeight="1" spans="2:9">
      <c r="B14" s="13"/>
      <c r="C14" s="14" t="s">
        <v>307</v>
      </c>
      <c r="D14" s="14" t="s">
        <v>232</v>
      </c>
      <c r="E14" s="14"/>
      <c r="F14" s="8" t="s">
        <v>308</v>
      </c>
      <c r="G14" s="21"/>
      <c r="H14" s="22" t="s">
        <v>309</v>
      </c>
      <c r="I14" s="25"/>
    </row>
    <row r="15" ht="75" customHeight="1" spans="2:9">
      <c r="B15" s="13"/>
      <c r="C15" s="14"/>
      <c r="D15" s="14"/>
      <c r="E15" s="14"/>
      <c r="F15" s="8" t="s">
        <v>310</v>
      </c>
      <c r="G15" s="21"/>
      <c r="H15" s="22" t="s">
        <v>311</v>
      </c>
      <c r="I15" s="25"/>
    </row>
    <row r="16" ht="78" customHeight="1" spans="2:9">
      <c r="B16" s="13"/>
      <c r="C16" s="14"/>
      <c r="D16" s="14" t="s">
        <v>239</v>
      </c>
      <c r="E16" s="14"/>
      <c r="F16" s="8" t="s">
        <v>312</v>
      </c>
      <c r="G16" s="21"/>
      <c r="H16" s="22" t="s">
        <v>313</v>
      </c>
      <c r="I16" s="25"/>
    </row>
    <row r="17" ht="56" customHeight="1" spans="2:9">
      <c r="B17" s="13"/>
      <c r="C17" s="14"/>
      <c r="D17" s="14"/>
      <c r="E17" s="14"/>
      <c r="F17" s="8" t="s">
        <v>310</v>
      </c>
      <c r="G17" s="21"/>
      <c r="H17" s="22" t="s">
        <v>314</v>
      </c>
      <c r="I17" s="25"/>
    </row>
    <row r="18" ht="54" customHeight="1" spans="2:9">
      <c r="B18" s="13"/>
      <c r="C18" s="14"/>
      <c r="D18" s="14" t="s">
        <v>242</v>
      </c>
      <c r="E18" s="14"/>
      <c r="F18" s="8" t="s">
        <v>243</v>
      </c>
      <c r="G18" s="8"/>
      <c r="H18" s="8" t="s">
        <v>315</v>
      </c>
      <c r="I18" s="8"/>
    </row>
    <row r="19" ht="26.5" customHeight="1" spans="2:9">
      <c r="B19" s="13"/>
      <c r="C19" s="14"/>
      <c r="D19" s="14"/>
      <c r="E19" s="14"/>
      <c r="F19" s="13"/>
      <c r="G19" s="13"/>
      <c r="H19" s="13"/>
      <c r="I19" s="13"/>
    </row>
    <row r="20" ht="179" customHeight="1" spans="2:9">
      <c r="B20" s="13"/>
      <c r="C20" s="14"/>
      <c r="D20" s="14" t="s">
        <v>245</v>
      </c>
      <c r="E20" s="14"/>
      <c r="F20" s="8" t="s">
        <v>316</v>
      </c>
      <c r="G20" s="8"/>
      <c r="H20" s="22" t="s">
        <v>317</v>
      </c>
      <c r="I20" s="22"/>
    </row>
    <row r="21" ht="102" customHeight="1" spans="2:9">
      <c r="B21" s="13"/>
      <c r="C21" s="14"/>
      <c r="D21" s="14"/>
      <c r="E21" s="14"/>
      <c r="F21" s="8" t="s">
        <v>310</v>
      </c>
      <c r="G21" s="8"/>
      <c r="H21" s="22" t="s">
        <v>318</v>
      </c>
      <c r="I21" s="22"/>
    </row>
    <row r="22" ht="80" customHeight="1" spans="2:9">
      <c r="B22" s="13"/>
      <c r="C22" s="14"/>
      <c r="D22" s="14" t="s">
        <v>249</v>
      </c>
      <c r="E22" s="14"/>
      <c r="F22" s="8" t="s">
        <v>319</v>
      </c>
      <c r="G22" s="8"/>
      <c r="H22" s="22" t="s">
        <v>320</v>
      </c>
      <c r="I22" s="22"/>
    </row>
    <row r="23" ht="69" customHeight="1" spans="2:9">
      <c r="B23" s="13"/>
      <c r="C23" s="14"/>
      <c r="D23" s="15" t="s">
        <v>321</v>
      </c>
      <c r="E23" s="23"/>
      <c r="F23" s="8" t="s">
        <v>322</v>
      </c>
      <c r="G23" s="8"/>
      <c r="H23" s="22" t="s">
        <v>323</v>
      </c>
      <c r="I23" s="22"/>
    </row>
    <row r="24" ht="26.5" customHeight="1" spans="2:9">
      <c r="B24" s="13"/>
      <c r="C24" s="14"/>
      <c r="D24" s="16"/>
      <c r="E24" s="24"/>
      <c r="F24" s="8" t="s">
        <v>324</v>
      </c>
      <c r="G24" s="8"/>
      <c r="H24" s="22" t="s">
        <v>324</v>
      </c>
      <c r="I24" s="22"/>
    </row>
    <row r="25" ht="26.5" customHeight="1" spans="2:9">
      <c r="B25" s="13"/>
      <c r="C25" s="14"/>
      <c r="D25" s="14" t="s">
        <v>252</v>
      </c>
      <c r="E25" s="14"/>
      <c r="F25" s="8" t="s">
        <v>325</v>
      </c>
      <c r="G25" s="8"/>
      <c r="H25" s="8" t="s">
        <v>326</v>
      </c>
      <c r="I25" s="8"/>
    </row>
    <row r="26" ht="26.5" customHeight="1" spans="2:9">
      <c r="B26" s="13"/>
      <c r="C26" s="14" t="s">
        <v>255</v>
      </c>
      <c r="D26" s="14" t="s">
        <v>256</v>
      </c>
      <c r="E26" s="14"/>
      <c r="F26" s="8" t="s">
        <v>257</v>
      </c>
      <c r="G26" s="8"/>
      <c r="H26" s="8" t="s">
        <v>327</v>
      </c>
      <c r="I26" s="8"/>
    </row>
    <row r="27" ht="45" customHeight="1" spans="2:9">
      <c r="B27" s="17" t="s">
        <v>328</v>
      </c>
      <c r="C27" s="17"/>
      <c r="D27" s="17"/>
      <c r="E27" s="17"/>
      <c r="F27" s="17"/>
      <c r="G27" s="17"/>
      <c r="H27" s="17"/>
      <c r="I27" s="17"/>
    </row>
    <row r="28" ht="16.35" customHeight="1" spans="2:3">
      <c r="B28" s="18"/>
      <c r="C28" s="18"/>
    </row>
    <row r="29" ht="16.35" customHeight="1" spans="2:2">
      <c r="B29" s="18"/>
    </row>
    <row r="30" ht="16.35" customHeight="1" spans="2:16">
      <c r="B30" s="18"/>
      <c r="P30" s="26"/>
    </row>
    <row r="31" ht="16.35" customHeight="1" spans="2:2">
      <c r="B31" s="18"/>
    </row>
    <row r="32" ht="16.35" customHeight="1" spans="2:9">
      <c r="B32" s="18"/>
      <c r="C32" s="18"/>
      <c r="D32" s="18"/>
      <c r="E32" s="18"/>
      <c r="F32" s="18"/>
      <c r="G32" s="18"/>
      <c r="H32" s="18"/>
      <c r="I32" s="18"/>
    </row>
    <row r="33" ht="16.35" customHeight="1" spans="2:9">
      <c r="B33" s="18"/>
      <c r="C33" s="18"/>
      <c r="D33" s="18"/>
      <c r="E33" s="18"/>
      <c r="F33" s="18"/>
      <c r="G33" s="18"/>
      <c r="H33" s="18"/>
      <c r="I33" s="18"/>
    </row>
    <row r="34" ht="16.35" customHeight="1" spans="2:9">
      <c r="B34" s="18"/>
      <c r="C34" s="18"/>
      <c r="D34" s="18"/>
      <c r="E34" s="18"/>
      <c r="F34" s="18"/>
      <c r="G34" s="18"/>
      <c r="H34" s="18"/>
      <c r="I34" s="18"/>
    </row>
    <row r="35" ht="16.35" customHeight="1" spans="2:9">
      <c r="B35" s="18"/>
      <c r="C35" s="18"/>
      <c r="D35" s="18"/>
      <c r="E35" s="18"/>
      <c r="F35" s="18"/>
      <c r="G35" s="18"/>
      <c r="H35" s="18"/>
      <c r="I35" s="18"/>
    </row>
  </sheetData>
  <mergeCells count="58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F23:G23"/>
    <mergeCell ref="H23:I23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  <mergeCell ref="D23:E24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31" sqref="B31"/>
    </sheetView>
  </sheetViews>
  <sheetFormatPr defaultColWidth="10" defaultRowHeight="13.5" outlineLevelCol="5"/>
  <cols>
    <col min="1" max="1" width="1.53333333333333" style="111" customWidth="1"/>
    <col min="2" max="2" width="41.0333333333333" style="111" customWidth="1"/>
    <col min="3" max="3" width="16.4083333333333" style="111" customWidth="1"/>
    <col min="4" max="4" width="41.0333333333333" style="111" customWidth="1"/>
    <col min="5" max="5" width="16.4083333333333" style="111" customWidth="1"/>
    <col min="6" max="6" width="1.53333333333333" style="111" customWidth="1"/>
    <col min="7" max="10" width="9.76666666666667" style="111" customWidth="1"/>
    <col min="11" max="16384" width="10" style="111"/>
  </cols>
  <sheetData>
    <row r="1" s="111" customFormat="1" ht="14.2" customHeight="1" spans="1:6">
      <c r="A1" s="160"/>
      <c r="B1" s="112"/>
      <c r="C1" s="113"/>
      <c r="D1" s="161"/>
      <c r="E1" s="112" t="s">
        <v>4</v>
      </c>
      <c r="F1" s="168" t="s">
        <v>5</v>
      </c>
    </row>
    <row r="2" s="111" customFormat="1" ht="19.9" customHeight="1" spans="1:6">
      <c r="A2" s="161"/>
      <c r="B2" s="162" t="s">
        <v>6</v>
      </c>
      <c r="C2" s="162"/>
      <c r="D2" s="162"/>
      <c r="E2" s="162"/>
      <c r="F2" s="168"/>
    </row>
    <row r="3" s="111" customFormat="1" ht="17.05" customHeight="1" spans="1:6">
      <c r="A3" s="163"/>
      <c r="B3" s="117" t="s">
        <v>7</v>
      </c>
      <c r="C3" s="138"/>
      <c r="D3" s="138"/>
      <c r="E3" s="167" t="s">
        <v>8</v>
      </c>
      <c r="F3" s="169"/>
    </row>
    <row r="4" s="111" customFormat="1" ht="21.35" customHeight="1" spans="1:6">
      <c r="A4" s="164"/>
      <c r="B4" s="119" t="s">
        <v>9</v>
      </c>
      <c r="C4" s="119"/>
      <c r="D4" s="119" t="s">
        <v>10</v>
      </c>
      <c r="E4" s="119"/>
      <c r="F4" s="133"/>
    </row>
    <row r="5" s="111" customFormat="1" ht="21.35" customHeight="1" spans="1:6">
      <c r="A5" s="164"/>
      <c r="B5" s="119" t="s">
        <v>11</v>
      </c>
      <c r="C5" s="119" t="s">
        <v>12</v>
      </c>
      <c r="D5" s="119" t="s">
        <v>11</v>
      </c>
      <c r="E5" s="119" t="s">
        <v>12</v>
      </c>
      <c r="F5" s="133"/>
    </row>
    <row r="6" s="111" customFormat="1" ht="19.9" customHeight="1" spans="1:6">
      <c r="A6" s="118"/>
      <c r="B6" s="131" t="s">
        <v>13</v>
      </c>
      <c r="C6" s="132">
        <v>6741577.46</v>
      </c>
      <c r="D6" s="131" t="s">
        <v>14</v>
      </c>
      <c r="E6" s="132"/>
      <c r="F6" s="141"/>
    </row>
    <row r="7" s="111" customFormat="1" ht="19.9" customHeight="1" spans="1:6">
      <c r="A7" s="118"/>
      <c r="B7" s="131" t="s">
        <v>15</v>
      </c>
      <c r="C7" s="132"/>
      <c r="D7" s="131" t="s">
        <v>16</v>
      </c>
      <c r="E7" s="132"/>
      <c r="F7" s="141"/>
    </row>
    <row r="8" s="111" customFormat="1" ht="19.9" customHeight="1" spans="1:6">
      <c r="A8" s="118"/>
      <c r="B8" s="131" t="s">
        <v>17</v>
      </c>
      <c r="C8" s="132"/>
      <c r="D8" s="131" t="s">
        <v>18</v>
      </c>
      <c r="E8" s="132"/>
      <c r="F8" s="141"/>
    </row>
    <row r="9" s="111" customFormat="1" ht="19.9" customHeight="1" spans="1:6">
      <c r="A9" s="118"/>
      <c r="B9" s="131" t="s">
        <v>19</v>
      </c>
      <c r="C9" s="132"/>
      <c r="D9" s="131" t="s">
        <v>20</v>
      </c>
      <c r="E9" s="132"/>
      <c r="F9" s="141"/>
    </row>
    <row r="10" s="111" customFormat="1" ht="19.9" customHeight="1" spans="1:6">
      <c r="A10" s="118"/>
      <c r="B10" s="131" t="s">
        <v>21</v>
      </c>
      <c r="C10" s="132"/>
      <c r="D10" s="131" t="s">
        <v>22</v>
      </c>
      <c r="E10" s="132"/>
      <c r="F10" s="141"/>
    </row>
    <row r="11" s="111" customFormat="1" ht="19.9" customHeight="1" spans="1:6">
      <c r="A11" s="118"/>
      <c r="B11" s="131" t="s">
        <v>23</v>
      </c>
      <c r="C11" s="132"/>
      <c r="D11" s="131" t="s">
        <v>24</v>
      </c>
      <c r="E11" s="132"/>
      <c r="F11" s="141"/>
    </row>
    <row r="12" s="111" customFormat="1" ht="19.9" customHeight="1" spans="1:6">
      <c r="A12" s="118"/>
      <c r="B12" s="131" t="s">
        <v>25</v>
      </c>
      <c r="C12" s="132"/>
      <c r="D12" s="131" t="s">
        <v>26</v>
      </c>
      <c r="E12" s="132">
        <v>4310387.72</v>
      </c>
      <c r="F12" s="141"/>
    </row>
    <row r="13" s="111" customFormat="1" ht="19.9" customHeight="1" spans="1:6">
      <c r="A13" s="118"/>
      <c r="B13" s="131" t="s">
        <v>25</v>
      </c>
      <c r="C13" s="132"/>
      <c r="D13" s="131" t="s">
        <v>27</v>
      </c>
      <c r="E13" s="132">
        <v>1613083.8</v>
      </c>
      <c r="F13" s="141"/>
    </row>
    <row r="14" s="111" customFormat="1" ht="19.9" customHeight="1" spans="1:6">
      <c r="A14" s="118"/>
      <c r="B14" s="131" t="s">
        <v>25</v>
      </c>
      <c r="C14" s="132"/>
      <c r="D14" s="131" t="s">
        <v>28</v>
      </c>
      <c r="E14" s="132"/>
      <c r="F14" s="141"/>
    </row>
    <row r="15" s="111" customFormat="1" ht="19.9" customHeight="1" spans="1:6">
      <c r="A15" s="118"/>
      <c r="B15" s="131" t="s">
        <v>25</v>
      </c>
      <c r="C15" s="132"/>
      <c r="D15" s="131" t="s">
        <v>29</v>
      </c>
      <c r="E15" s="132">
        <v>360737.94</v>
      </c>
      <c r="F15" s="141"/>
    </row>
    <row r="16" s="111" customFormat="1" ht="19.9" customHeight="1" spans="1:6">
      <c r="A16" s="118"/>
      <c r="B16" s="131" t="s">
        <v>25</v>
      </c>
      <c r="C16" s="132"/>
      <c r="D16" s="131" t="s">
        <v>30</v>
      </c>
      <c r="E16" s="132"/>
      <c r="F16" s="141"/>
    </row>
    <row r="17" s="111" customFormat="1" ht="19.9" customHeight="1" spans="1:6">
      <c r="A17" s="118"/>
      <c r="B17" s="131" t="s">
        <v>25</v>
      </c>
      <c r="C17" s="132"/>
      <c r="D17" s="131" t="s">
        <v>31</v>
      </c>
      <c r="E17" s="132"/>
      <c r="F17" s="141"/>
    </row>
    <row r="18" s="111" customFormat="1" ht="19.9" customHeight="1" spans="1:6">
      <c r="A18" s="118"/>
      <c r="B18" s="131" t="s">
        <v>25</v>
      </c>
      <c r="C18" s="132"/>
      <c r="D18" s="131" t="s">
        <v>32</v>
      </c>
      <c r="E18" s="132"/>
      <c r="F18" s="141"/>
    </row>
    <row r="19" s="111" customFormat="1" ht="19.9" customHeight="1" spans="1:6">
      <c r="A19" s="118"/>
      <c r="B19" s="131" t="s">
        <v>25</v>
      </c>
      <c r="C19" s="132"/>
      <c r="D19" s="131" t="s">
        <v>33</v>
      </c>
      <c r="E19" s="132"/>
      <c r="F19" s="141"/>
    </row>
    <row r="20" s="111" customFormat="1" ht="19.9" customHeight="1" spans="1:6">
      <c r="A20" s="118"/>
      <c r="B20" s="131" t="s">
        <v>25</v>
      </c>
      <c r="C20" s="132"/>
      <c r="D20" s="131" t="s">
        <v>34</v>
      </c>
      <c r="E20" s="132"/>
      <c r="F20" s="141"/>
    </row>
    <row r="21" s="111" customFormat="1" ht="19.9" customHeight="1" spans="1:6">
      <c r="A21" s="118"/>
      <c r="B21" s="131" t="s">
        <v>25</v>
      </c>
      <c r="C21" s="132"/>
      <c r="D21" s="131" t="s">
        <v>35</v>
      </c>
      <c r="E21" s="132"/>
      <c r="F21" s="141"/>
    </row>
    <row r="22" s="111" customFormat="1" ht="19.9" customHeight="1" spans="1:6">
      <c r="A22" s="118"/>
      <c r="B22" s="131" t="s">
        <v>25</v>
      </c>
      <c r="C22" s="132"/>
      <c r="D22" s="131" t="s">
        <v>36</v>
      </c>
      <c r="E22" s="132"/>
      <c r="F22" s="141"/>
    </row>
    <row r="23" s="111" customFormat="1" ht="19.9" customHeight="1" spans="1:6">
      <c r="A23" s="118"/>
      <c r="B23" s="131" t="s">
        <v>25</v>
      </c>
      <c r="C23" s="132"/>
      <c r="D23" s="131" t="s">
        <v>37</v>
      </c>
      <c r="E23" s="132"/>
      <c r="F23" s="141"/>
    </row>
    <row r="24" s="111" customFormat="1" ht="19.9" customHeight="1" spans="1:6">
      <c r="A24" s="118"/>
      <c r="B24" s="131" t="s">
        <v>25</v>
      </c>
      <c r="C24" s="132"/>
      <c r="D24" s="131" t="s">
        <v>38</v>
      </c>
      <c r="E24" s="132"/>
      <c r="F24" s="141"/>
    </row>
    <row r="25" s="111" customFormat="1" ht="19.9" customHeight="1" spans="1:6">
      <c r="A25" s="118"/>
      <c r="B25" s="131" t="s">
        <v>25</v>
      </c>
      <c r="C25" s="132"/>
      <c r="D25" s="131" t="s">
        <v>39</v>
      </c>
      <c r="E25" s="132">
        <v>457368</v>
      </c>
      <c r="F25" s="141"/>
    </row>
    <row r="26" s="111" customFormat="1" ht="19.9" customHeight="1" spans="1:6">
      <c r="A26" s="118"/>
      <c r="B26" s="131" t="s">
        <v>25</v>
      </c>
      <c r="C26" s="132"/>
      <c r="D26" s="131" t="s">
        <v>40</v>
      </c>
      <c r="E26" s="132"/>
      <c r="F26" s="141"/>
    </row>
    <row r="27" s="111" customFormat="1" ht="19.9" customHeight="1" spans="1:6">
      <c r="A27" s="118"/>
      <c r="B27" s="131" t="s">
        <v>25</v>
      </c>
      <c r="C27" s="132"/>
      <c r="D27" s="131" t="s">
        <v>41</v>
      </c>
      <c r="E27" s="132"/>
      <c r="F27" s="141"/>
    </row>
    <row r="28" s="111" customFormat="1" ht="19.9" customHeight="1" spans="1:6">
      <c r="A28" s="118"/>
      <c r="B28" s="131" t="s">
        <v>25</v>
      </c>
      <c r="C28" s="132"/>
      <c r="D28" s="131" t="s">
        <v>42</v>
      </c>
      <c r="E28" s="132"/>
      <c r="F28" s="141"/>
    </row>
    <row r="29" s="111" customFormat="1" ht="19.9" customHeight="1" spans="1:6">
      <c r="A29" s="118"/>
      <c r="B29" s="131" t="s">
        <v>25</v>
      </c>
      <c r="C29" s="132"/>
      <c r="D29" s="131" t="s">
        <v>43</v>
      </c>
      <c r="E29" s="132"/>
      <c r="F29" s="141"/>
    </row>
    <row r="30" s="111" customFormat="1" ht="19.9" customHeight="1" spans="1:6">
      <c r="A30" s="118"/>
      <c r="B30" s="131" t="s">
        <v>25</v>
      </c>
      <c r="C30" s="132"/>
      <c r="D30" s="131" t="s">
        <v>44</v>
      </c>
      <c r="E30" s="132"/>
      <c r="F30" s="141"/>
    </row>
    <row r="31" s="111" customFormat="1" ht="19.9" customHeight="1" spans="1:6">
      <c r="A31" s="118"/>
      <c r="B31" s="131" t="s">
        <v>25</v>
      </c>
      <c r="C31" s="132"/>
      <c r="D31" s="131" t="s">
        <v>45</v>
      </c>
      <c r="E31" s="132"/>
      <c r="F31" s="141"/>
    </row>
    <row r="32" s="111" customFormat="1" ht="19.9" customHeight="1" spans="1:6">
      <c r="A32" s="118"/>
      <c r="B32" s="131" t="s">
        <v>25</v>
      </c>
      <c r="C32" s="132"/>
      <c r="D32" s="131" t="s">
        <v>46</v>
      </c>
      <c r="E32" s="132"/>
      <c r="F32" s="141"/>
    </row>
    <row r="33" s="111" customFormat="1" ht="19.9" customHeight="1" spans="1:6">
      <c r="A33" s="118"/>
      <c r="B33" s="131" t="s">
        <v>25</v>
      </c>
      <c r="C33" s="132"/>
      <c r="D33" s="131" t="s">
        <v>47</v>
      </c>
      <c r="E33" s="132"/>
      <c r="F33" s="141"/>
    </row>
    <row r="34" s="111" customFormat="1" ht="19.9" customHeight="1" spans="1:6">
      <c r="A34" s="118"/>
      <c r="B34" s="131" t="s">
        <v>25</v>
      </c>
      <c r="C34" s="132"/>
      <c r="D34" s="131" t="s">
        <v>48</v>
      </c>
      <c r="E34" s="132"/>
      <c r="F34" s="141"/>
    </row>
    <row r="35" s="111" customFormat="1" ht="19.9" customHeight="1" spans="1:6">
      <c r="A35" s="118"/>
      <c r="B35" s="131" t="s">
        <v>25</v>
      </c>
      <c r="C35" s="132"/>
      <c r="D35" s="131" t="s">
        <v>49</v>
      </c>
      <c r="E35" s="132"/>
      <c r="F35" s="141"/>
    </row>
    <row r="36" s="111" customFormat="1" ht="19.9" customHeight="1" spans="1:6">
      <c r="A36" s="136"/>
      <c r="B36" s="139" t="s">
        <v>50</v>
      </c>
      <c r="C36" s="128">
        <v>6741577.46</v>
      </c>
      <c r="D36" s="139" t="s">
        <v>51</v>
      </c>
      <c r="E36" s="128">
        <v>6741577.46</v>
      </c>
      <c r="F36" s="142"/>
    </row>
    <row r="37" s="111" customFormat="1" ht="19.9" customHeight="1" spans="1:6">
      <c r="A37" s="118"/>
      <c r="B37" s="123" t="s">
        <v>52</v>
      </c>
      <c r="C37" s="132"/>
      <c r="D37" s="123" t="s">
        <v>53</v>
      </c>
      <c r="E37" s="132"/>
      <c r="F37" s="178"/>
    </row>
    <row r="38" s="111" customFormat="1" ht="19.9" customHeight="1" spans="1:6">
      <c r="A38" s="174"/>
      <c r="B38" s="123" t="s">
        <v>54</v>
      </c>
      <c r="C38" s="132"/>
      <c r="D38" s="123" t="s">
        <v>55</v>
      </c>
      <c r="E38" s="132"/>
      <c r="F38" s="178"/>
    </row>
    <row r="39" s="111" customFormat="1" ht="19.9" customHeight="1" spans="1:6">
      <c r="A39" s="174"/>
      <c r="B39" s="175"/>
      <c r="C39" s="175"/>
      <c r="D39" s="123" t="s">
        <v>56</v>
      </c>
      <c r="E39" s="132"/>
      <c r="F39" s="178"/>
    </row>
    <row r="40" s="111" customFormat="1" ht="19.9" customHeight="1" spans="1:6">
      <c r="A40" s="176"/>
      <c r="B40" s="119" t="s">
        <v>57</v>
      </c>
      <c r="C40" s="128">
        <v>6741577.46</v>
      </c>
      <c r="D40" s="119" t="s">
        <v>58</v>
      </c>
      <c r="E40" s="128">
        <v>6741577.46</v>
      </c>
      <c r="F40" s="179"/>
    </row>
    <row r="41" s="111" customFormat="1" ht="8.5" customHeight="1" spans="1:6">
      <c r="A41" s="165"/>
      <c r="B41" s="165"/>
      <c r="C41" s="177"/>
      <c r="D41" s="177"/>
      <c r="E41" s="165"/>
      <c r="F41" s="18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J13" sqref="J13"/>
    </sheetView>
  </sheetViews>
  <sheetFormatPr defaultColWidth="10" defaultRowHeight="13.5"/>
  <cols>
    <col min="1" max="1" width="1.53333333333333" style="93" customWidth="1"/>
    <col min="2" max="2" width="16.825" style="93" customWidth="1"/>
    <col min="3" max="3" width="31.7833333333333" style="93" customWidth="1"/>
    <col min="4" max="4" width="15.375" style="93" customWidth="1"/>
    <col min="5" max="5" width="13" style="93" customWidth="1"/>
    <col min="6" max="6" width="15.375" style="93" customWidth="1"/>
    <col min="7" max="14" width="13" style="93" customWidth="1"/>
    <col min="15" max="15" width="1.53333333333333" style="93" customWidth="1"/>
    <col min="16" max="16" width="9.76666666666667" style="93" customWidth="1"/>
    <col min="17" max="16384" width="10" style="93"/>
  </cols>
  <sheetData>
    <row r="1" ht="25" customHeight="1" spans="1:15">
      <c r="A1" s="94"/>
      <c r="B1" s="2"/>
      <c r="C1" s="101"/>
      <c r="D1" s="171"/>
      <c r="E1" s="171"/>
      <c r="F1" s="171"/>
      <c r="G1" s="101"/>
      <c r="H1" s="101"/>
      <c r="I1" s="101"/>
      <c r="L1" s="101"/>
      <c r="M1" s="101"/>
      <c r="N1" s="102" t="s">
        <v>59</v>
      </c>
      <c r="O1" s="103"/>
    </row>
    <row r="2" ht="22.8" customHeight="1" spans="1:15">
      <c r="A2" s="94"/>
      <c r="B2" s="95" t="s">
        <v>60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03" t="s">
        <v>5</v>
      </c>
    </row>
    <row r="3" ht="19.55" customHeight="1" spans="1:15">
      <c r="A3" s="96"/>
      <c r="B3" s="97" t="s">
        <v>7</v>
      </c>
      <c r="C3" s="97"/>
      <c r="D3" s="96"/>
      <c r="E3" s="96"/>
      <c r="F3" s="154"/>
      <c r="G3" s="96"/>
      <c r="H3" s="154"/>
      <c r="I3" s="154"/>
      <c r="J3" s="154"/>
      <c r="K3" s="154"/>
      <c r="L3" s="154"/>
      <c r="M3" s="154"/>
      <c r="N3" s="104" t="s">
        <v>8</v>
      </c>
      <c r="O3" s="105"/>
    </row>
    <row r="4" ht="24.4" customHeight="1" spans="1:15">
      <c r="A4" s="98"/>
      <c r="B4" s="91" t="s">
        <v>11</v>
      </c>
      <c r="C4" s="91"/>
      <c r="D4" s="91" t="s">
        <v>61</v>
      </c>
      <c r="E4" s="91" t="s">
        <v>62</v>
      </c>
      <c r="F4" s="91" t="s">
        <v>63</v>
      </c>
      <c r="G4" s="91" t="s">
        <v>64</v>
      </c>
      <c r="H4" s="91" t="s">
        <v>65</v>
      </c>
      <c r="I4" s="91" t="s">
        <v>66</v>
      </c>
      <c r="J4" s="91" t="s">
        <v>67</v>
      </c>
      <c r="K4" s="91" t="s">
        <v>68</v>
      </c>
      <c r="L4" s="91" t="s">
        <v>69</v>
      </c>
      <c r="M4" s="91" t="s">
        <v>70</v>
      </c>
      <c r="N4" s="91" t="s">
        <v>71</v>
      </c>
      <c r="O4" s="107"/>
    </row>
    <row r="5" ht="24.4" customHeight="1" spans="1:15">
      <c r="A5" s="98"/>
      <c r="B5" s="91" t="s">
        <v>72</v>
      </c>
      <c r="C5" s="173" t="s">
        <v>73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107"/>
    </row>
    <row r="6" ht="24.4" customHeight="1" spans="1:15">
      <c r="A6" s="98"/>
      <c r="B6" s="91"/>
      <c r="C6" s="173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107"/>
    </row>
    <row r="7" ht="27" customHeight="1" spans="1:15">
      <c r="A7" s="99"/>
      <c r="B7" s="73"/>
      <c r="C7" s="73" t="s">
        <v>74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108"/>
    </row>
    <row r="8" ht="27" customHeight="1" spans="1:15">
      <c r="A8" s="99"/>
      <c r="B8" s="82">
        <v>205002</v>
      </c>
      <c r="C8" s="82" t="s">
        <v>0</v>
      </c>
      <c r="D8" s="81">
        <v>6741577.45</v>
      </c>
      <c r="E8" s="81"/>
      <c r="F8" s="81">
        <v>6741577.46</v>
      </c>
      <c r="G8" s="81"/>
      <c r="H8" s="81"/>
      <c r="I8" s="81"/>
      <c r="J8" s="81"/>
      <c r="K8" s="81"/>
      <c r="L8" s="81"/>
      <c r="M8" s="81"/>
      <c r="N8" s="81"/>
      <c r="O8" s="108"/>
    </row>
    <row r="9" ht="29" customHeight="1" spans="1:15">
      <c r="A9" s="99"/>
      <c r="B9" s="73"/>
      <c r="C9" s="73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108"/>
    </row>
    <row r="10" ht="27" customHeight="1" spans="1:15">
      <c r="A10" s="99"/>
      <c r="B10" s="73"/>
      <c r="C10" s="73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108"/>
    </row>
    <row r="11" ht="27" customHeight="1" spans="1:15">
      <c r="A11" s="99"/>
      <c r="B11" s="73"/>
      <c r="C11" s="73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108"/>
    </row>
    <row r="12" ht="27" customHeight="1" spans="1:15">
      <c r="A12" s="99"/>
      <c r="B12" s="73"/>
      <c r="C12" s="73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108"/>
    </row>
    <row r="13" ht="27" customHeight="1" spans="1:15">
      <c r="A13" s="99"/>
      <c r="B13" s="73"/>
      <c r="C13" s="73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108"/>
    </row>
    <row r="14" ht="27" customHeight="1" spans="1:15">
      <c r="A14" s="99"/>
      <c r="B14" s="73"/>
      <c r="C14" s="73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108"/>
    </row>
    <row r="15" ht="27" customHeight="1" spans="1:15">
      <c r="A15" s="99"/>
      <c r="B15" s="73"/>
      <c r="C15" s="73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108"/>
    </row>
    <row r="16" ht="27" customHeight="1" spans="1:15">
      <c r="A16" s="99"/>
      <c r="B16" s="73"/>
      <c r="C16" s="73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108"/>
    </row>
    <row r="17" ht="27" customHeight="1" spans="1:15">
      <c r="A17" s="99"/>
      <c r="B17" s="73"/>
      <c r="C17" s="73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108"/>
    </row>
    <row r="18" ht="27" customHeight="1" spans="1:15">
      <c r="A18" s="99"/>
      <c r="B18" s="73"/>
      <c r="C18" s="73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108"/>
    </row>
    <row r="19" ht="27" customHeight="1" spans="1:15">
      <c r="A19" s="99"/>
      <c r="B19" s="73"/>
      <c r="C19" s="73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108"/>
    </row>
    <row r="20" ht="27" customHeight="1" spans="1:15">
      <c r="A20" s="99"/>
      <c r="B20" s="73"/>
      <c r="C20" s="73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108"/>
    </row>
    <row r="21" ht="27" customHeight="1" spans="1:15">
      <c r="A21" s="99"/>
      <c r="B21" s="73"/>
      <c r="C21" s="73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108"/>
    </row>
    <row r="22" ht="27" customHeight="1" spans="1:15">
      <c r="A22" s="99"/>
      <c r="B22" s="73"/>
      <c r="C22" s="73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108"/>
    </row>
    <row r="23" ht="27" customHeight="1" spans="1:15">
      <c r="A23" s="99"/>
      <c r="B23" s="73"/>
      <c r="C23" s="73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108"/>
    </row>
    <row r="24" ht="27" customHeight="1" spans="1:15">
      <c r="A24" s="99"/>
      <c r="B24" s="73"/>
      <c r="C24" s="73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108"/>
    </row>
    <row r="25" ht="27" customHeight="1" spans="1:15">
      <c r="A25" s="99"/>
      <c r="B25" s="73"/>
      <c r="C25" s="73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10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pane ySplit="6" topLeftCell="A7" activePane="bottomLeft" state="frozen"/>
      <selection/>
      <selection pane="bottomLeft" activeCell="I12" sqref="I12"/>
    </sheetView>
  </sheetViews>
  <sheetFormatPr defaultColWidth="10" defaultRowHeight="13.5"/>
  <cols>
    <col min="1" max="1" width="1.53333333333333" style="93" customWidth="1"/>
    <col min="2" max="4" width="6.15833333333333" style="93" customWidth="1"/>
    <col min="5" max="5" width="16.825" style="93" customWidth="1"/>
    <col min="6" max="6" width="41.025" style="93" customWidth="1"/>
    <col min="7" max="10" width="16.4166666666667" style="93" customWidth="1"/>
    <col min="11" max="11" width="22.9333333333333" style="93" customWidth="1"/>
    <col min="12" max="12" width="1.53333333333333" style="93" customWidth="1"/>
    <col min="13" max="14" width="9.76666666666667" style="93" customWidth="1"/>
    <col min="15" max="16384" width="10" style="93"/>
  </cols>
  <sheetData>
    <row r="1" ht="25" customHeight="1" spans="1:12">
      <c r="A1" s="94"/>
      <c r="B1" s="2"/>
      <c r="C1" s="2"/>
      <c r="D1" s="2"/>
      <c r="E1" s="101"/>
      <c r="F1" s="101"/>
      <c r="G1" s="171"/>
      <c r="H1" s="171"/>
      <c r="I1" s="171"/>
      <c r="J1" s="171"/>
      <c r="K1" s="102" t="s">
        <v>75</v>
      </c>
      <c r="L1" s="103"/>
    </row>
    <row r="2" ht="22.8" customHeight="1" spans="1:12">
      <c r="A2" s="94"/>
      <c r="B2" s="95" t="s">
        <v>76</v>
      </c>
      <c r="C2" s="95"/>
      <c r="D2" s="95"/>
      <c r="E2" s="95"/>
      <c r="F2" s="95"/>
      <c r="G2" s="95"/>
      <c r="H2" s="95"/>
      <c r="I2" s="95"/>
      <c r="J2" s="95"/>
      <c r="K2" s="95"/>
      <c r="L2" s="103" t="s">
        <v>5</v>
      </c>
    </row>
    <row r="3" ht="19.55" customHeight="1" spans="1:12">
      <c r="A3" s="96"/>
      <c r="B3" s="97" t="s">
        <v>7</v>
      </c>
      <c r="C3" s="97"/>
      <c r="D3" s="97"/>
      <c r="E3" s="97"/>
      <c r="F3" s="97"/>
      <c r="G3" s="96"/>
      <c r="H3" s="96"/>
      <c r="I3" s="154"/>
      <c r="J3" s="154"/>
      <c r="K3" s="104" t="s">
        <v>8</v>
      </c>
      <c r="L3" s="105"/>
    </row>
    <row r="4" ht="24.4" customHeight="1" spans="1:12">
      <c r="A4" s="103"/>
      <c r="B4" s="73" t="s">
        <v>11</v>
      </c>
      <c r="C4" s="73"/>
      <c r="D4" s="73"/>
      <c r="E4" s="73"/>
      <c r="F4" s="73"/>
      <c r="G4" s="73" t="s">
        <v>61</v>
      </c>
      <c r="H4" s="73" t="s">
        <v>77</v>
      </c>
      <c r="I4" s="73" t="s">
        <v>78</v>
      </c>
      <c r="J4" s="73" t="s">
        <v>79</v>
      </c>
      <c r="K4" s="73" t="s">
        <v>80</v>
      </c>
      <c r="L4" s="106"/>
    </row>
    <row r="5" ht="24.4" customHeight="1" spans="1:12">
      <c r="A5" s="98"/>
      <c r="B5" s="73" t="s">
        <v>81</v>
      </c>
      <c r="C5" s="73"/>
      <c r="D5" s="73"/>
      <c r="E5" s="73" t="s">
        <v>72</v>
      </c>
      <c r="F5" s="73" t="s">
        <v>73</v>
      </c>
      <c r="G5" s="73"/>
      <c r="H5" s="73"/>
      <c r="I5" s="73"/>
      <c r="J5" s="73"/>
      <c r="K5" s="73"/>
      <c r="L5" s="106"/>
    </row>
    <row r="6" ht="24.4" customHeight="1" spans="1:12">
      <c r="A6" s="98"/>
      <c r="B6" s="73" t="s">
        <v>82</v>
      </c>
      <c r="C6" s="73" t="s">
        <v>83</v>
      </c>
      <c r="D6" s="73" t="s">
        <v>84</v>
      </c>
      <c r="E6" s="73"/>
      <c r="F6" s="73"/>
      <c r="G6" s="73"/>
      <c r="H6" s="73"/>
      <c r="I6" s="73"/>
      <c r="J6" s="73"/>
      <c r="K6" s="73"/>
      <c r="L6" s="107"/>
    </row>
    <row r="7" ht="27" customHeight="1" spans="1:12">
      <c r="A7" s="99"/>
      <c r="B7" s="73"/>
      <c r="C7" s="73"/>
      <c r="D7" s="73"/>
      <c r="E7" s="73"/>
      <c r="F7" s="73" t="s">
        <v>74</v>
      </c>
      <c r="G7" s="81"/>
      <c r="H7" s="81"/>
      <c r="I7" s="81"/>
      <c r="J7" s="81"/>
      <c r="K7" s="81"/>
      <c r="L7" s="108"/>
    </row>
    <row r="8" ht="27" customHeight="1" spans="1:12">
      <c r="A8" s="99"/>
      <c r="B8" s="73"/>
      <c r="C8" s="73"/>
      <c r="D8" s="73"/>
      <c r="E8" s="73">
        <v>205002</v>
      </c>
      <c r="F8" s="73" t="s">
        <v>85</v>
      </c>
      <c r="G8" s="81">
        <f>SUM(G9:G15)</f>
        <v>6741577.46</v>
      </c>
      <c r="H8" s="81">
        <f>SUM(H9:H15)</f>
        <v>6546577.46</v>
      </c>
      <c r="I8" s="81">
        <f>SUM(I9:I15)</f>
        <v>195000</v>
      </c>
      <c r="J8" s="81"/>
      <c r="K8" s="81"/>
      <c r="L8" s="108"/>
    </row>
    <row r="9" ht="27" customHeight="1" spans="1:12">
      <c r="A9" s="99"/>
      <c r="B9" s="73">
        <v>207</v>
      </c>
      <c r="C9" s="185" t="s">
        <v>86</v>
      </c>
      <c r="D9" s="185" t="s">
        <v>87</v>
      </c>
      <c r="E9" s="73">
        <v>205002</v>
      </c>
      <c r="F9" s="73" t="s">
        <v>85</v>
      </c>
      <c r="G9" s="81">
        <f>SUM(H9:K9)</f>
        <v>4245387.72</v>
      </c>
      <c r="H9" s="81">
        <v>4115387.72</v>
      </c>
      <c r="I9" s="81">
        <v>130000</v>
      </c>
      <c r="J9" s="81"/>
      <c r="K9" s="81"/>
      <c r="L9" s="108"/>
    </row>
    <row r="10" ht="27" customHeight="1" spans="1:12">
      <c r="A10" s="99"/>
      <c r="B10" s="73">
        <v>207</v>
      </c>
      <c r="C10" s="73">
        <v>99</v>
      </c>
      <c r="D10" s="73">
        <v>99</v>
      </c>
      <c r="E10" s="73">
        <v>205002</v>
      </c>
      <c r="F10" s="73" t="s">
        <v>88</v>
      </c>
      <c r="G10" s="81">
        <v>65000</v>
      </c>
      <c r="H10" s="81"/>
      <c r="I10" s="81">
        <v>65000</v>
      </c>
      <c r="J10" s="81"/>
      <c r="K10" s="81"/>
      <c r="L10" s="108"/>
    </row>
    <row r="11" ht="27" customHeight="1" spans="1:12">
      <c r="A11" s="99"/>
      <c r="B11" s="73">
        <v>208</v>
      </c>
      <c r="C11" s="185" t="s">
        <v>89</v>
      </c>
      <c r="D11" s="185" t="s">
        <v>90</v>
      </c>
      <c r="E11" s="73">
        <v>205002</v>
      </c>
      <c r="F11" s="73" t="s">
        <v>91</v>
      </c>
      <c r="G11" s="81">
        <f t="shared" ref="G10:G15" si="0">SUM(H11:K11)</f>
        <v>1015864.6</v>
      </c>
      <c r="H11" s="81">
        <v>1015864.6</v>
      </c>
      <c r="I11" s="81"/>
      <c r="J11" s="81"/>
      <c r="K11" s="81"/>
      <c r="L11" s="108"/>
    </row>
    <row r="12" ht="27" customHeight="1" spans="1:12">
      <c r="A12" s="99"/>
      <c r="B12" s="73">
        <v>208</v>
      </c>
      <c r="C12" s="185" t="s">
        <v>89</v>
      </c>
      <c r="D12" s="185" t="s">
        <v>89</v>
      </c>
      <c r="E12" s="73">
        <v>205002</v>
      </c>
      <c r="F12" s="73" t="s">
        <v>92</v>
      </c>
      <c r="G12" s="81">
        <f t="shared" si="0"/>
        <v>597219.2</v>
      </c>
      <c r="H12" s="81">
        <v>597219.2</v>
      </c>
      <c r="I12" s="81"/>
      <c r="J12" s="81"/>
      <c r="K12" s="81"/>
      <c r="L12" s="108"/>
    </row>
    <row r="13" ht="27" customHeight="1" spans="1:12">
      <c r="A13" s="99"/>
      <c r="B13" s="73">
        <v>210</v>
      </c>
      <c r="C13" s="73">
        <v>11</v>
      </c>
      <c r="D13" s="185" t="s">
        <v>90</v>
      </c>
      <c r="E13" s="73">
        <v>205002</v>
      </c>
      <c r="F13" s="73" t="s">
        <v>93</v>
      </c>
      <c r="G13" s="81">
        <f t="shared" si="0"/>
        <v>287411.74</v>
      </c>
      <c r="H13" s="81">
        <v>287411.74</v>
      </c>
      <c r="I13" s="81"/>
      <c r="J13" s="81"/>
      <c r="K13" s="81"/>
      <c r="L13" s="108"/>
    </row>
    <row r="14" ht="27" customHeight="1" spans="1:12">
      <c r="A14" s="99"/>
      <c r="B14" s="73">
        <v>210</v>
      </c>
      <c r="C14" s="73">
        <v>11</v>
      </c>
      <c r="D14" s="185" t="s">
        <v>94</v>
      </c>
      <c r="E14" s="73">
        <v>205002</v>
      </c>
      <c r="F14" s="73" t="s">
        <v>95</v>
      </c>
      <c r="G14" s="81">
        <f t="shared" si="0"/>
        <v>73326.2</v>
      </c>
      <c r="H14" s="81">
        <v>73326.2</v>
      </c>
      <c r="I14" s="81"/>
      <c r="J14" s="81"/>
      <c r="K14" s="81"/>
      <c r="L14" s="108"/>
    </row>
    <row r="15" ht="27" customHeight="1" spans="1:12">
      <c r="A15" s="99"/>
      <c r="B15" s="73" t="s">
        <v>96</v>
      </c>
      <c r="C15" s="73" t="s">
        <v>90</v>
      </c>
      <c r="D15" s="73" t="s">
        <v>86</v>
      </c>
      <c r="E15" s="73">
        <v>205002</v>
      </c>
      <c r="F15" s="73" t="s">
        <v>97</v>
      </c>
      <c r="G15" s="81">
        <f t="shared" si="0"/>
        <v>457368</v>
      </c>
      <c r="H15" s="81">
        <v>457368</v>
      </c>
      <c r="I15" s="81"/>
      <c r="J15" s="81"/>
      <c r="K15" s="81"/>
      <c r="L15" s="108"/>
    </row>
    <row r="16" ht="9.75" customHeight="1" spans="1:12">
      <c r="A16" s="145"/>
      <c r="B16" s="170"/>
      <c r="C16" s="170"/>
      <c r="D16" s="170"/>
      <c r="E16" s="170"/>
      <c r="F16" s="145"/>
      <c r="G16" s="145"/>
      <c r="H16" s="145"/>
      <c r="I16" s="145"/>
      <c r="J16" s="170"/>
      <c r="K16" s="170"/>
      <c r="L16" s="17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22" activePane="bottomLeft" state="frozen"/>
      <selection/>
      <selection pane="bottomLeft" activeCell="H21" sqref="H21"/>
    </sheetView>
  </sheetViews>
  <sheetFormatPr defaultColWidth="10" defaultRowHeight="13.5"/>
  <cols>
    <col min="1" max="1" width="1.53333333333333" style="111" customWidth="1"/>
    <col min="2" max="2" width="33.3416666666667" style="111" customWidth="1"/>
    <col min="3" max="3" width="16.4083333333333" style="111" customWidth="1"/>
    <col min="4" max="4" width="33.3416666666667" style="111" customWidth="1"/>
    <col min="5" max="7" width="16.4083333333333" style="111" customWidth="1"/>
    <col min="8" max="8" width="18.2916666666667" style="111" customWidth="1"/>
    <col min="9" max="9" width="1.53333333333333" style="111" customWidth="1"/>
    <col min="10" max="11" width="9.76666666666667" style="111" customWidth="1"/>
    <col min="12" max="16384" width="10" style="111"/>
  </cols>
  <sheetData>
    <row r="1" s="111" customFormat="1" ht="14.2" customHeight="1" spans="1:9">
      <c r="A1" s="160"/>
      <c r="B1" s="112"/>
      <c r="C1" s="161"/>
      <c r="D1" s="161"/>
      <c r="E1" s="113"/>
      <c r="F1" s="113"/>
      <c r="G1" s="113"/>
      <c r="H1" s="166" t="s">
        <v>98</v>
      </c>
      <c r="I1" s="168" t="s">
        <v>5</v>
      </c>
    </row>
    <row r="2" s="111" customFormat="1" ht="19.9" customHeight="1" spans="1:9">
      <c r="A2" s="161"/>
      <c r="B2" s="162" t="s">
        <v>99</v>
      </c>
      <c r="C2" s="162"/>
      <c r="D2" s="162"/>
      <c r="E2" s="162"/>
      <c r="F2" s="162"/>
      <c r="G2" s="162"/>
      <c r="H2" s="162"/>
      <c r="I2" s="168"/>
    </row>
    <row r="3" s="111" customFormat="1" ht="17.05" customHeight="1" spans="1:9">
      <c r="A3" s="163"/>
      <c r="B3" s="117" t="s">
        <v>7</v>
      </c>
      <c r="C3" s="117"/>
      <c r="D3" s="138"/>
      <c r="E3" s="138"/>
      <c r="F3" s="138"/>
      <c r="G3" s="138"/>
      <c r="H3" s="167" t="s">
        <v>8</v>
      </c>
      <c r="I3" s="169"/>
    </row>
    <row r="4" s="111" customFormat="1" ht="21.35" customHeight="1" spans="1:9">
      <c r="A4" s="164"/>
      <c r="B4" s="119" t="s">
        <v>9</v>
      </c>
      <c r="C4" s="119"/>
      <c r="D4" s="119" t="s">
        <v>10</v>
      </c>
      <c r="E4" s="119"/>
      <c r="F4" s="119"/>
      <c r="G4" s="119"/>
      <c r="H4" s="119"/>
      <c r="I4" s="133"/>
    </row>
    <row r="5" s="111" customFormat="1" ht="21.35" customHeight="1" spans="1:9">
      <c r="A5" s="164"/>
      <c r="B5" s="119" t="s">
        <v>11</v>
      </c>
      <c r="C5" s="119" t="s">
        <v>12</v>
      </c>
      <c r="D5" s="119" t="s">
        <v>11</v>
      </c>
      <c r="E5" s="119" t="s">
        <v>61</v>
      </c>
      <c r="F5" s="119" t="s">
        <v>100</v>
      </c>
      <c r="G5" s="119" t="s">
        <v>101</v>
      </c>
      <c r="H5" s="119" t="s">
        <v>102</v>
      </c>
      <c r="I5" s="133"/>
    </row>
    <row r="6" s="111" customFormat="1" ht="19.9" customHeight="1" spans="1:9">
      <c r="A6" s="118"/>
      <c r="B6" s="123" t="s">
        <v>103</v>
      </c>
      <c r="C6" s="132">
        <v>6741577.46</v>
      </c>
      <c r="D6" s="123" t="s">
        <v>104</v>
      </c>
      <c r="E6" s="132">
        <v>6741577.46</v>
      </c>
      <c r="F6" s="132">
        <v>6741577.46</v>
      </c>
      <c r="G6" s="132"/>
      <c r="H6" s="132"/>
      <c r="I6" s="141"/>
    </row>
    <row r="7" s="111" customFormat="1" ht="19.9" customHeight="1" spans="1:9">
      <c r="A7" s="118"/>
      <c r="B7" s="131" t="s">
        <v>105</v>
      </c>
      <c r="C7" s="132">
        <v>6741577.46</v>
      </c>
      <c r="D7" s="131" t="s">
        <v>106</v>
      </c>
      <c r="E7" s="132"/>
      <c r="F7" s="132"/>
      <c r="G7" s="132"/>
      <c r="H7" s="132"/>
      <c r="I7" s="141"/>
    </row>
    <row r="8" s="111" customFormat="1" ht="19.9" customHeight="1" spans="1:9">
      <c r="A8" s="118"/>
      <c r="B8" s="131" t="s">
        <v>107</v>
      </c>
      <c r="C8" s="132"/>
      <c r="D8" s="131" t="s">
        <v>108</v>
      </c>
      <c r="E8" s="132"/>
      <c r="F8" s="132"/>
      <c r="G8" s="132"/>
      <c r="H8" s="132"/>
      <c r="I8" s="141"/>
    </row>
    <row r="9" s="111" customFormat="1" ht="19.9" customHeight="1" spans="1:9">
      <c r="A9" s="118"/>
      <c r="B9" s="131" t="s">
        <v>109</v>
      </c>
      <c r="C9" s="132"/>
      <c r="D9" s="131" t="s">
        <v>110</v>
      </c>
      <c r="E9" s="132"/>
      <c r="F9" s="132"/>
      <c r="G9" s="132"/>
      <c r="H9" s="132"/>
      <c r="I9" s="141"/>
    </row>
    <row r="10" s="111" customFormat="1" ht="19.9" customHeight="1" spans="1:9">
      <c r="A10" s="118"/>
      <c r="B10" s="123" t="s">
        <v>111</v>
      </c>
      <c r="C10" s="132"/>
      <c r="D10" s="131" t="s">
        <v>112</v>
      </c>
      <c r="E10" s="132"/>
      <c r="F10" s="132"/>
      <c r="G10" s="132"/>
      <c r="H10" s="132"/>
      <c r="I10" s="141"/>
    </row>
    <row r="11" s="111" customFormat="1" ht="19.9" customHeight="1" spans="1:9">
      <c r="A11" s="118"/>
      <c r="B11" s="131" t="s">
        <v>105</v>
      </c>
      <c r="C11" s="132"/>
      <c r="D11" s="131" t="s">
        <v>113</v>
      </c>
      <c r="E11" s="132"/>
      <c r="F11" s="132"/>
      <c r="G11" s="132"/>
      <c r="H11" s="132"/>
      <c r="I11" s="141"/>
    </row>
    <row r="12" s="111" customFormat="1" ht="19.9" customHeight="1" spans="1:9">
      <c r="A12" s="118"/>
      <c r="B12" s="131" t="s">
        <v>107</v>
      </c>
      <c r="C12" s="132"/>
      <c r="D12" s="131" t="s">
        <v>114</v>
      </c>
      <c r="E12" s="132"/>
      <c r="F12" s="132"/>
      <c r="G12" s="132"/>
      <c r="H12" s="132"/>
      <c r="I12" s="141"/>
    </row>
    <row r="13" s="111" customFormat="1" ht="19.9" customHeight="1" spans="1:9">
      <c r="A13" s="118"/>
      <c r="B13" s="131" t="s">
        <v>109</v>
      </c>
      <c r="C13" s="132"/>
      <c r="D13" s="131" t="s">
        <v>115</v>
      </c>
      <c r="E13" s="132">
        <v>4310387.72</v>
      </c>
      <c r="F13" s="132">
        <v>4310387.72</v>
      </c>
      <c r="G13" s="132"/>
      <c r="H13" s="132"/>
      <c r="I13" s="141"/>
    </row>
    <row r="14" s="111" customFormat="1" ht="19.9" customHeight="1" spans="1:9">
      <c r="A14" s="118"/>
      <c r="B14" s="131" t="s">
        <v>116</v>
      </c>
      <c r="C14" s="132"/>
      <c r="D14" s="131" t="s">
        <v>117</v>
      </c>
      <c r="E14" s="132">
        <v>1613083.8</v>
      </c>
      <c r="F14" s="132">
        <v>1613083.8</v>
      </c>
      <c r="G14" s="132"/>
      <c r="H14" s="132"/>
      <c r="I14" s="141"/>
    </row>
    <row r="15" s="111" customFormat="1" ht="19.9" customHeight="1" spans="1:9">
      <c r="A15" s="118"/>
      <c r="B15" s="131" t="s">
        <v>116</v>
      </c>
      <c r="C15" s="132"/>
      <c r="D15" s="131" t="s">
        <v>118</v>
      </c>
      <c r="E15" s="132"/>
      <c r="F15" s="132"/>
      <c r="G15" s="132"/>
      <c r="H15" s="132"/>
      <c r="I15" s="141"/>
    </row>
    <row r="16" s="111" customFormat="1" ht="19.9" customHeight="1" spans="1:9">
      <c r="A16" s="118"/>
      <c r="B16" s="131" t="s">
        <v>116</v>
      </c>
      <c r="C16" s="132"/>
      <c r="D16" s="131" t="s">
        <v>119</v>
      </c>
      <c r="E16" s="132">
        <v>360737.94</v>
      </c>
      <c r="F16" s="132">
        <v>360737.94</v>
      </c>
      <c r="G16" s="132"/>
      <c r="H16" s="132"/>
      <c r="I16" s="141"/>
    </row>
    <row r="17" s="111" customFormat="1" ht="19.9" customHeight="1" spans="1:9">
      <c r="A17" s="118"/>
      <c r="B17" s="131" t="s">
        <v>116</v>
      </c>
      <c r="C17" s="132"/>
      <c r="D17" s="131" t="s">
        <v>120</v>
      </c>
      <c r="E17" s="132"/>
      <c r="F17" s="132"/>
      <c r="G17" s="132"/>
      <c r="H17" s="132"/>
      <c r="I17" s="141"/>
    </row>
    <row r="18" s="111" customFormat="1" ht="19.9" customHeight="1" spans="1:9">
      <c r="A18" s="118"/>
      <c r="B18" s="131" t="s">
        <v>116</v>
      </c>
      <c r="C18" s="132"/>
      <c r="D18" s="131" t="s">
        <v>121</v>
      </c>
      <c r="E18" s="132"/>
      <c r="F18" s="132"/>
      <c r="G18" s="132"/>
      <c r="H18" s="132"/>
      <c r="I18" s="141"/>
    </row>
    <row r="19" s="111" customFormat="1" ht="19.9" customHeight="1" spans="1:9">
      <c r="A19" s="118"/>
      <c r="B19" s="131" t="s">
        <v>116</v>
      </c>
      <c r="C19" s="132"/>
      <c r="D19" s="131" t="s">
        <v>122</v>
      </c>
      <c r="E19" s="132"/>
      <c r="F19" s="132"/>
      <c r="G19" s="132"/>
      <c r="H19" s="132"/>
      <c r="I19" s="141"/>
    </row>
    <row r="20" s="111" customFormat="1" ht="19.9" customHeight="1" spans="1:9">
      <c r="A20" s="118"/>
      <c r="B20" s="131" t="s">
        <v>116</v>
      </c>
      <c r="C20" s="132"/>
      <c r="D20" s="131" t="s">
        <v>123</v>
      </c>
      <c r="E20" s="132"/>
      <c r="F20" s="132"/>
      <c r="G20" s="132"/>
      <c r="H20" s="132"/>
      <c r="I20" s="141"/>
    </row>
    <row r="21" s="111" customFormat="1" ht="19.9" customHeight="1" spans="1:9">
      <c r="A21" s="118"/>
      <c r="B21" s="131" t="s">
        <v>116</v>
      </c>
      <c r="C21" s="132"/>
      <c r="D21" s="131" t="s">
        <v>124</v>
      </c>
      <c r="E21" s="132"/>
      <c r="F21" s="132"/>
      <c r="G21" s="132"/>
      <c r="H21" s="132"/>
      <c r="I21" s="141"/>
    </row>
    <row r="22" s="111" customFormat="1" ht="19.9" customHeight="1" spans="1:9">
      <c r="A22" s="118"/>
      <c r="B22" s="131" t="s">
        <v>116</v>
      </c>
      <c r="C22" s="132"/>
      <c r="D22" s="131" t="s">
        <v>125</v>
      </c>
      <c r="E22" s="132"/>
      <c r="F22" s="132"/>
      <c r="G22" s="132"/>
      <c r="H22" s="132"/>
      <c r="I22" s="141"/>
    </row>
    <row r="23" s="111" customFormat="1" ht="19.9" customHeight="1" spans="1:9">
      <c r="A23" s="118"/>
      <c r="B23" s="131" t="s">
        <v>116</v>
      </c>
      <c r="C23" s="132"/>
      <c r="D23" s="131" t="s">
        <v>126</v>
      </c>
      <c r="E23" s="132"/>
      <c r="F23" s="132"/>
      <c r="G23" s="132"/>
      <c r="H23" s="132"/>
      <c r="I23" s="141"/>
    </row>
    <row r="24" s="111" customFormat="1" ht="19.9" customHeight="1" spans="1:9">
      <c r="A24" s="118"/>
      <c r="B24" s="131" t="s">
        <v>116</v>
      </c>
      <c r="C24" s="132"/>
      <c r="D24" s="131" t="s">
        <v>127</v>
      </c>
      <c r="E24" s="132"/>
      <c r="F24" s="132"/>
      <c r="G24" s="132"/>
      <c r="H24" s="132"/>
      <c r="I24" s="141"/>
    </row>
    <row r="25" s="111" customFormat="1" ht="19.9" customHeight="1" spans="1:9">
      <c r="A25" s="118"/>
      <c r="B25" s="131" t="s">
        <v>116</v>
      </c>
      <c r="C25" s="132"/>
      <c r="D25" s="131" t="s">
        <v>128</v>
      </c>
      <c r="E25" s="132"/>
      <c r="F25" s="132"/>
      <c r="G25" s="132"/>
      <c r="H25" s="132"/>
      <c r="I25" s="141"/>
    </row>
    <row r="26" s="111" customFormat="1" ht="19.9" customHeight="1" spans="1:9">
      <c r="A26" s="118"/>
      <c r="B26" s="131" t="s">
        <v>116</v>
      </c>
      <c r="C26" s="132"/>
      <c r="D26" s="131" t="s">
        <v>129</v>
      </c>
      <c r="E26" s="132">
        <v>457368</v>
      </c>
      <c r="F26" s="132">
        <v>457368</v>
      </c>
      <c r="G26" s="132"/>
      <c r="H26" s="132"/>
      <c r="I26" s="141"/>
    </row>
    <row r="27" s="111" customFormat="1" ht="19.9" customHeight="1" spans="1:9">
      <c r="A27" s="118"/>
      <c r="B27" s="131" t="s">
        <v>116</v>
      </c>
      <c r="C27" s="132"/>
      <c r="D27" s="131" t="s">
        <v>130</v>
      </c>
      <c r="E27" s="132"/>
      <c r="F27" s="132"/>
      <c r="G27" s="132"/>
      <c r="H27" s="132"/>
      <c r="I27" s="141"/>
    </row>
    <row r="28" s="111" customFormat="1" ht="19.9" customHeight="1" spans="1:9">
      <c r="A28" s="118"/>
      <c r="B28" s="131" t="s">
        <v>116</v>
      </c>
      <c r="C28" s="132"/>
      <c r="D28" s="131" t="s">
        <v>131</v>
      </c>
      <c r="E28" s="132"/>
      <c r="F28" s="132"/>
      <c r="G28" s="132"/>
      <c r="H28" s="132"/>
      <c r="I28" s="141"/>
    </row>
    <row r="29" s="111" customFormat="1" ht="19.9" customHeight="1" spans="1:9">
      <c r="A29" s="118"/>
      <c r="B29" s="131" t="s">
        <v>116</v>
      </c>
      <c r="C29" s="132"/>
      <c r="D29" s="131" t="s">
        <v>132</v>
      </c>
      <c r="E29" s="132"/>
      <c r="F29" s="132"/>
      <c r="G29" s="132"/>
      <c r="H29" s="132"/>
      <c r="I29" s="141"/>
    </row>
    <row r="30" s="111" customFormat="1" ht="19.9" customHeight="1" spans="1:9">
      <c r="A30" s="118"/>
      <c r="B30" s="131" t="s">
        <v>116</v>
      </c>
      <c r="C30" s="132"/>
      <c r="D30" s="131" t="s">
        <v>133</v>
      </c>
      <c r="E30" s="132"/>
      <c r="F30" s="132"/>
      <c r="G30" s="132"/>
      <c r="H30" s="132"/>
      <c r="I30" s="141"/>
    </row>
    <row r="31" s="111" customFormat="1" ht="19.9" customHeight="1" spans="1:9">
      <c r="A31" s="118"/>
      <c r="B31" s="131" t="s">
        <v>116</v>
      </c>
      <c r="C31" s="132"/>
      <c r="D31" s="131" t="s">
        <v>134</v>
      </c>
      <c r="E31" s="132"/>
      <c r="F31" s="132"/>
      <c r="G31" s="132"/>
      <c r="H31" s="132"/>
      <c r="I31" s="141"/>
    </row>
    <row r="32" s="111" customFormat="1" ht="19.9" customHeight="1" spans="1:9">
      <c r="A32" s="118"/>
      <c r="B32" s="131" t="s">
        <v>116</v>
      </c>
      <c r="C32" s="132"/>
      <c r="D32" s="131" t="s">
        <v>135</v>
      </c>
      <c r="E32" s="132"/>
      <c r="F32" s="132"/>
      <c r="G32" s="132"/>
      <c r="H32" s="132"/>
      <c r="I32" s="141"/>
    </row>
    <row r="33" s="111" customFormat="1" ht="19.9" customHeight="1" spans="1:9">
      <c r="A33" s="118"/>
      <c r="B33" s="131" t="s">
        <v>116</v>
      </c>
      <c r="C33" s="132"/>
      <c r="D33" s="131" t="s">
        <v>136</v>
      </c>
      <c r="E33" s="132"/>
      <c r="F33" s="132"/>
      <c r="G33" s="132"/>
      <c r="H33" s="132"/>
      <c r="I33" s="141"/>
    </row>
    <row r="34" s="111" customFormat="1" ht="19.9" customHeight="1" spans="1:9">
      <c r="A34" s="118"/>
      <c r="B34" s="131" t="s">
        <v>116</v>
      </c>
      <c r="C34" s="132"/>
      <c r="D34" s="131" t="s">
        <v>137</v>
      </c>
      <c r="E34" s="132"/>
      <c r="F34" s="132"/>
      <c r="G34" s="132"/>
      <c r="H34" s="132"/>
      <c r="I34" s="141"/>
    </row>
    <row r="35" s="111" customFormat="1" ht="8.5" customHeight="1" spans="1:9">
      <c r="A35" s="165"/>
      <c r="B35" s="165"/>
      <c r="C35" s="165"/>
      <c r="D35" s="120"/>
      <c r="E35" s="165"/>
      <c r="F35" s="165"/>
      <c r="G35" s="165"/>
      <c r="H35" s="165"/>
      <c r="I35" s="13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6"/>
  <sheetViews>
    <sheetView workbookViewId="0">
      <pane ySplit="6" topLeftCell="A27" activePane="bottomLeft" state="frozen"/>
      <selection/>
      <selection pane="bottomLeft" activeCell="L31" sqref="L31"/>
    </sheetView>
  </sheetViews>
  <sheetFormatPr defaultColWidth="10" defaultRowHeight="13.5"/>
  <cols>
    <col min="1" max="1" width="1.53333333333333" style="93" customWidth="1"/>
    <col min="2" max="3" width="5.875" style="93" customWidth="1"/>
    <col min="4" max="4" width="11.625" style="93" customWidth="1"/>
    <col min="5" max="5" width="29.625" style="93" customWidth="1"/>
    <col min="6" max="9" width="15.375" style="93" customWidth="1"/>
    <col min="10" max="10" width="12.875" style="93" customWidth="1"/>
    <col min="11" max="13" width="5.875" style="93" customWidth="1"/>
    <col min="14" max="16" width="7.25" style="93" customWidth="1"/>
    <col min="17" max="23" width="5.875" style="93" customWidth="1"/>
    <col min="24" max="26" width="7.25" style="93" customWidth="1"/>
    <col min="27" max="33" width="5.875" style="93" customWidth="1"/>
    <col min="34" max="39" width="7.25" style="93" customWidth="1"/>
    <col min="40" max="40" width="1.53333333333333" style="93" customWidth="1"/>
    <col min="41" max="42" width="9.76666666666667" style="93" customWidth="1"/>
    <col min="43" max="16384" width="10" style="93"/>
  </cols>
  <sheetData>
    <row r="1" ht="25" customHeight="1" spans="1:40">
      <c r="A1" s="143"/>
      <c r="B1" s="2"/>
      <c r="C1" s="2"/>
      <c r="D1" s="144"/>
      <c r="E1" s="144"/>
      <c r="F1" s="94"/>
      <c r="G1" s="94"/>
      <c r="H1" s="94"/>
      <c r="I1" s="144"/>
      <c r="J1" s="144"/>
      <c r="K1" s="9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55" t="s">
        <v>138</v>
      </c>
      <c r="AN1" s="156"/>
    </row>
    <row r="2" ht="22.8" customHeight="1" spans="1:40">
      <c r="A2" s="94"/>
      <c r="B2" s="95" t="s">
        <v>139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156"/>
    </row>
    <row r="3" ht="19.55" customHeight="1" spans="1:40">
      <c r="A3" s="96"/>
      <c r="B3" s="97" t="s">
        <v>7</v>
      </c>
      <c r="C3" s="97"/>
      <c r="D3" s="97"/>
      <c r="E3" s="97"/>
      <c r="F3" s="147"/>
      <c r="G3" s="96"/>
      <c r="H3" s="148"/>
      <c r="I3" s="147"/>
      <c r="J3" s="147"/>
      <c r="K3" s="154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8" t="s">
        <v>8</v>
      </c>
      <c r="AM3" s="148"/>
      <c r="AN3" s="157"/>
    </row>
    <row r="4" ht="24.4" customHeight="1" spans="1:40">
      <c r="A4" s="103"/>
      <c r="B4" s="91" t="s">
        <v>11</v>
      </c>
      <c r="C4" s="91"/>
      <c r="D4" s="91"/>
      <c r="E4" s="91"/>
      <c r="F4" s="91" t="s">
        <v>140</v>
      </c>
      <c r="G4" s="91" t="s">
        <v>141</v>
      </c>
      <c r="H4" s="91"/>
      <c r="I4" s="91"/>
      <c r="J4" s="91"/>
      <c r="K4" s="91"/>
      <c r="L4" s="91"/>
      <c r="M4" s="91"/>
      <c r="N4" s="91"/>
      <c r="O4" s="91"/>
      <c r="P4" s="91"/>
      <c r="Q4" s="91" t="s">
        <v>142</v>
      </c>
      <c r="R4" s="91"/>
      <c r="S4" s="91"/>
      <c r="T4" s="91"/>
      <c r="U4" s="91"/>
      <c r="V4" s="91"/>
      <c r="W4" s="91"/>
      <c r="X4" s="91"/>
      <c r="Y4" s="91"/>
      <c r="Z4" s="91"/>
      <c r="AA4" s="91" t="s">
        <v>143</v>
      </c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158"/>
    </row>
    <row r="5" ht="24.4" customHeight="1" spans="1:40">
      <c r="A5" s="103"/>
      <c r="B5" s="91" t="s">
        <v>81</v>
      </c>
      <c r="C5" s="91"/>
      <c r="D5" s="91" t="s">
        <v>72</v>
      </c>
      <c r="E5" s="91" t="s">
        <v>73</v>
      </c>
      <c r="F5" s="91"/>
      <c r="G5" s="91" t="s">
        <v>61</v>
      </c>
      <c r="H5" s="91" t="s">
        <v>144</v>
      </c>
      <c r="I5" s="91"/>
      <c r="J5" s="91"/>
      <c r="K5" s="91" t="s">
        <v>145</v>
      </c>
      <c r="L5" s="91"/>
      <c r="M5" s="91"/>
      <c r="N5" s="91" t="s">
        <v>146</v>
      </c>
      <c r="O5" s="91"/>
      <c r="P5" s="91"/>
      <c r="Q5" s="91" t="s">
        <v>61</v>
      </c>
      <c r="R5" s="91" t="s">
        <v>144</v>
      </c>
      <c r="S5" s="91"/>
      <c r="T5" s="91"/>
      <c r="U5" s="91" t="s">
        <v>145</v>
      </c>
      <c r="V5" s="91"/>
      <c r="W5" s="91"/>
      <c r="X5" s="91" t="s">
        <v>146</v>
      </c>
      <c r="Y5" s="91"/>
      <c r="Z5" s="91"/>
      <c r="AA5" s="91" t="s">
        <v>61</v>
      </c>
      <c r="AB5" s="91" t="s">
        <v>144</v>
      </c>
      <c r="AC5" s="91"/>
      <c r="AD5" s="91"/>
      <c r="AE5" s="91" t="s">
        <v>145</v>
      </c>
      <c r="AF5" s="91"/>
      <c r="AG5" s="91"/>
      <c r="AH5" s="91" t="s">
        <v>146</v>
      </c>
      <c r="AI5" s="91"/>
      <c r="AJ5" s="91"/>
      <c r="AK5" s="91" t="s">
        <v>147</v>
      </c>
      <c r="AL5" s="91"/>
      <c r="AM5" s="91"/>
      <c r="AN5" s="158"/>
    </row>
    <row r="6" ht="39" customHeight="1" spans="1:40">
      <c r="A6" s="101"/>
      <c r="B6" s="91" t="s">
        <v>82</v>
      </c>
      <c r="C6" s="91" t="s">
        <v>83</v>
      </c>
      <c r="D6" s="91"/>
      <c r="E6" s="91"/>
      <c r="F6" s="91"/>
      <c r="G6" s="91"/>
      <c r="H6" s="91" t="s">
        <v>148</v>
      </c>
      <c r="I6" s="91" t="s">
        <v>77</v>
      </c>
      <c r="J6" s="91" t="s">
        <v>78</v>
      </c>
      <c r="K6" s="91" t="s">
        <v>148</v>
      </c>
      <c r="L6" s="91" t="s">
        <v>77</v>
      </c>
      <c r="M6" s="91" t="s">
        <v>78</v>
      </c>
      <c r="N6" s="91" t="s">
        <v>148</v>
      </c>
      <c r="O6" s="91" t="s">
        <v>149</v>
      </c>
      <c r="P6" s="91" t="s">
        <v>150</v>
      </c>
      <c r="Q6" s="91"/>
      <c r="R6" s="91" t="s">
        <v>148</v>
      </c>
      <c r="S6" s="91" t="s">
        <v>77</v>
      </c>
      <c r="T6" s="91" t="s">
        <v>78</v>
      </c>
      <c r="U6" s="91" t="s">
        <v>148</v>
      </c>
      <c r="V6" s="91" t="s">
        <v>77</v>
      </c>
      <c r="W6" s="91" t="s">
        <v>78</v>
      </c>
      <c r="X6" s="91" t="s">
        <v>148</v>
      </c>
      <c r="Y6" s="91" t="s">
        <v>149</v>
      </c>
      <c r="Z6" s="91" t="s">
        <v>150</v>
      </c>
      <c r="AA6" s="91"/>
      <c r="AB6" s="91" t="s">
        <v>148</v>
      </c>
      <c r="AC6" s="91" t="s">
        <v>77</v>
      </c>
      <c r="AD6" s="91" t="s">
        <v>78</v>
      </c>
      <c r="AE6" s="91" t="s">
        <v>148</v>
      </c>
      <c r="AF6" s="91" t="s">
        <v>77</v>
      </c>
      <c r="AG6" s="91" t="s">
        <v>78</v>
      </c>
      <c r="AH6" s="91" t="s">
        <v>148</v>
      </c>
      <c r="AI6" s="91" t="s">
        <v>149</v>
      </c>
      <c r="AJ6" s="91" t="s">
        <v>150</v>
      </c>
      <c r="AK6" s="91" t="s">
        <v>148</v>
      </c>
      <c r="AL6" s="91" t="s">
        <v>149</v>
      </c>
      <c r="AM6" s="91" t="s">
        <v>150</v>
      </c>
      <c r="AN6" s="158"/>
    </row>
    <row r="7" ht="22.8" customHeight="1" spans="1:40">
      <c r="A7" s="103"/>
      <c r="B7" s="73"/>
      <c r="C7" s="73"/>
      <c r="D7" s="73"/>
      <c r="E7" s="73" t="s">
        <v>74</v>
      </c>
      <c r="F7" s="81">
        <f>SUM(F8)</f>
        <v>6741577.46</v>
      </c>
      <c r="G7" s="81">
        <f>SUM(G8)</f>
        <v>6741577.46</v>
      </c>
      <c r="H7" s="81">
        <f>SUM(H8)</f>
        <v>6741577.46</v>
      </c>
      <c r="I7" s="81">
        <f>SUM(I8)</f>
        <v>6546577.46</v>
      </c>
      <c r="J7" s="81">
        <f>SUM(J8)</f>
        <v>195000</v>
      </c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158"/>
    </row>
    <row r="8" ht="46" customHeight="1" spans="1:40">
      <c r="A8" s="103"/>
      <c r="B8" s="73"/>
      <c r="C8" s="73"/>
      <c r="D8" s="82">
        <v>205002</v>
      </c>
      <c r="E8" s="149" t="s">
        <v>85</v>
      </c>
      <c r="F8" s="81">
        <f>SUM(F9+F18+F30+F34)</f>
        <v>6741577.46</v>
      </c>
      <c r="G8" s="81">
        <f>SUM(G9+G18+G30+G34)</f>
        <v>6741577.46</v>
      </c>
      <c r="H8" s="81">
        <f>SUM(H9+H18+H30+H34)</f>
        <v>6741577.46</v>
      </c>
      <c r="I8" s="81">
        <f>SUM(I9+I18+I30+I34)</f>
        <v>6546577.46</v>
      </c>
      <c r="J8" s="81">
        <v>195000</v>
      </c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158"/>
    </row>
    <row r="9" ht="22.8" customHeight="1" spans="1:40">
      <c r="A9" s="103"/>
      <c r="B9" s="73">
        <v>301</v>
      </c>
      <c r="C9" s="73"/>
      <c r="D9" s="82">
        <v>205002</v>
      </c>
      <c r="E9" s="150" t="s">
        <v>151</v>
      </c>
      <c r="F9" s="81">
        <f>SUM(F10:F17)</f>
        <v>5177806.1</v>
      </c>
      <c r="G9" s="81">
        <f>SUM(G10:G17)</f>
        <v>5177806.1</v>
      </c>
      <c r="H9" s="81">
        <v>5177806.1</v>
      </c>
      <c r="I9" s="81">
        <f>SUM(I10:I17)</f>
        <v>5177806.1</v>
      </c>
      <c r="J9" s="81">
        <f>SUM(J10:J17)</f>
        <v>0</v>
      </c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158"/>
    </row>
    <row r="10" ht="22.8" customHeight="1" spans="1:40">
      <c r="A10" s="103"/>
      <c r="B10" s="73">
        <v>301</v>
      </c>
      <c r="C10" s="185" t="s">
        <v>86</v>
      </c>
      <c r="D10" s="82">
        <v>205002</v>
      </c>
      <c r="E10" s="151" t="s">
        <v>152</v>
      </c>
      <c r="F10" s="152">
        <v>1429224</v>
      </c>
      <c r="G10" s="152">
        <v>1429224</v>
      </c>
      <c r="H10" s="152">
        <v>1429224</v>
      </c>
      <c r="I10" s="152">
        <v>1429224</v>
      </c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158"/>
    </row>
    <row r="11" ht="22.8" customHeight="1" spans="1:40">
      <c r="A11" s="103"/>
      <c r="B11" s="73">
        <v>301</v>
      </c>
      <c r="C11" s="185" t="s">
        <v>90</v>
      </c>
      <c r="D11" s="82">
        <v>205002</v>
      </c>
      <c r="E11" s="151" t="s">
        <v>153</v>
      </c>
      <c r="F11" s="152">
        <v>200952</v>
      </c>
      <c r="G11" s="152">
        <v>200952</v>
      </c>
      <c r="H11" s="152">
        <v>200952</v>
      </c>
      <c r="I11" s="152">
        <v>200952</v>
      </c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158"/>
    </row>
    <row r="12" ht="22.8" customHeight="1" spans="1:40">
      <c r="A12" s="103"/>
      <c r="B12" s="73">
        <v>301</v>
      </c>
      <c r="C12" s="185" t="s">
        <v>154</v>
      </c>
      <c r="D12" s="82">
        <v>205002</v>
      </c>
      <c r="E12" s="151" t="s">
        <v>155</v>
      </c>
      <c r="F12" s="152">
        <v>2102444</v>
      </c>
      <c r="G12" s="152">
        <v>2102444</v>
      </c>
      <c r="H12" s="152">
        <v>2102444</v>
      </c>
      <c r="I12" s="152">
        <v>2102444</v>
      </c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158"/>
    </row>
    <row r="13" ht="22.8" customHeight="1" spans="1:40">
      <c r="A13" s="103"/>
      <c r="B13" s="73">
        <v>301</v>
      </c>
      <c r="C13" s="185" t="s">
        <v>156</v>
      </c>
      <c r="D13" s="82">
        <v>205002</v>
      </c>
      <c r="E13" s="151" t="s">
        <v>157</v>
      </c>
      <c r="F13" s="152">
        <v>597219.2</v>
      </c>
      <c r="G13" s="152">
        <v>597219.2</v>
      </c>
      <c r="H13" s="152">
        <v>597219.2</v>
      </c>
      <c r="I13" s="152">
        <v>597219.2</v>
      </c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158"/>
    </row>
    <row r="14" ht="22.8" customHeight="1" spans="1:40">
      <c r="A14" s="103"/>
      <c r="B14" s="73">
        <v>301</v>
      </c>
      <c r="C14" s="73">
        <v>10</v>
      </c>
      <c r="D14" s="82">
        <v>205002</v>
      </c>
      <c r="E14" s="151" t="s">
        <v>158</v>
      </c>
      <c r="F14" s="152">
        <v>287411.74</v>
      </c>
      <c r="G14" s="152">
        <v>287411.74</v>
      </c>
      <c r="H14" s="152">
        <v>287411.74</v>
      </c>
      <c r="I14" s="152">
        <v>287411.74</v>
      </c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158"/>
    </row>
    <row r="15" ht="22.8" customHeight="1" spans="1:40">
      <c r="A15" s="103"/>
      <c r="B15" s="73">
        <v>301</v>
      </c>
      <c r="C15" s="73">
        <v>11</v>
      </c>
      <c r="D15" s="82">
        <v>205002</v>
      </c>
      <c r="E15" s="151" t="s">
        <v>159</v>
      </c>
      <c r="F15" s="152">
        <v>73326.2</v>
      </c>
      <c r="G15" s="152">
        <v>73326.2</v>
      </c>
      <c r="H15" s="152">
        <v>73326.2</v>
      </c>
      <c r="I15" s="152">
        <v>73326.2</v>
      </c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158"/>
    </row>
    <row r="16" ht="22.8" customHeight="1" spans="1:40">
      <c r="A16" s="103"/>
      <c r="B16" s="73">
        <v>301</v>
      </c>
      <c r="C16" s="73">
        <v>12</v>
      </c>
      <c r="D16" s="82">
        <v>205002</v>
      </c>
      <c r="E16" s="151" t="s">
        <v>160</v>
      </c>
      <c r="F16" s="152">
        <v>29860.96</v>
      </c>
      <c r="G16" s="152">
        <v>29860.96</v>
      </c>
      <c r="H16" s="152">
        <v>29860.96</v>
      </c>
      <c r="I16" s="152">
        <v>29860.96</v>
      </c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158"/>
    </row>
    <row r="17" ht="22.8" customHeight="1" spans="1:40">
      <c r="A17" s="103"/>
      <c r="B17" s="73">
        <v>301</v>
      </c>
      <c r="C17" s="73">
        <v>13</v>
      </c>
      <c r="D17" s="82">
        <v>205002</v>
      </c>
      <c r="E17" s="151" t="s">
        <v>97</v>
      </c>
      <c r="F17" s="152">
        <v>457368</v>
      </c>
      <c r="G17" s="152">
        <v>457368</v>
      </c>
      <c r="H17" s="152">
        <v>457368</v>
      </c>
      <c r="I17" s="152">
        <v>457368</v>
      </c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158"/>
    </row>
    <row r="18" ht="22.8" customHeight="1" spans="1:40">
      <c r="A18" s="103"/>
      <c r="B18" s="73">
        <v>302</v>
      </c>
      <c r="C18" s="73"/>
      <c r="D18" s="82">
        <v>205002</v>
      </c>
      <c r="E18" s="150" t="s">
        <v>161</v>
      </c>
      <c r="F18" s="81">
        <f>SUM(F19:F29)</f>
        <v>594870.76</v>
      </c>
      <c r="G18" s="81">
        <f>SUM(G19:G29)</f>
        <v>594870.76</v>
      </c>
      <c r="H18" s="81">
        <f>SUM(H19:H29)</f>
        <v>594870.76</v>
      </c>
      <c r="I18" s="81">
        <f>SUM(I19:I29)</f>
        <v>439870.76</v>
      </c>
      <c r="J18" s="81">
        <v>155000</v>
      </c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158"/>
    </row>
    <row r="19" ht="22.8" customHeight="1" spans="1:40">
      <c r="A19" s="103"/>
      <c r="B19" s="73">
        <v>302</v>
      </c>
      <c r="C19" s="185" t="s">
        <v>86</v>
      </c>
      <c r="D19" s="82">
        <v>205002</v>
      </c>
      <c r="E19" s="151" t="s">
        <v>162</v>
      </c>
      <c r="F19" s="152">
        <v>25000</v>
      </c>
      <c r="G19" s="152">
        <v>25000</v>
      </c>
      <c r="H19" s="152">
        <v>25000</v>
      </c>
      <c r="I19" s="152">
        <v>25000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158"/>
    </row>
    <row r="20" ht="22.8" customHeight="1" spans="1:40">
      <c r="A20" s="103"/>
      <c r="B20" s="73">
        <v>302</v>
      </c>
      <c r="C20" s="185" t="s">
        <v>89</v>
      </c>
      <c r="D20" s="82">
        <v>205002</v>
      </c>
      <c r="E20" s="151" t="s">
        <v>163</v>
      </c>
      <c r="F20" s="152">
        <v>20000</v>
      </c>
      <c r="G20" s="152">
        <v>20000</v>
      </c>
      <c r="H20" s="152">
        <v>20000</v>
      </c>
      <c r="I20" s="152">
        <v>20000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158"/>
    </row>
    <row r="21" ht="22.8" customHeight="1" spans="1:40">
      <c r="A21" s="103"/>
      <c r="B21" s="73">
        <v>302</v>
      </c>
      <c r="C21" s="185" t="s">
        <v>154</v>
      </c>
      <c r="D21" s="82">
        <v>205002</v>
      </c>
      <c r="E21" s="151" t="s">
        <v>164</v>
      </c>
      <c r="F21" s="152">
        <v>69000</v>
      </c>
      <c r="G21" s="152">
        <v>69000</v>
      </c>
      <c r="H21" s="152">
        <v>69000</v>
      </c>
      <c r="I21" s="152">
        <v>4000</v>
      </c>
      <c r="J21" s="81">
        <v>65000</v>
      </c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158"/>
    </row>
    <row r="22" ht="22.8" customHeight="1" spans="1:40">
      <c r="A22" s="103"/>
      <c r="B22" s="73">
        <v>302</v>
      </c>
      <c r="C22" s="73">
        <v>11</v>
      </c>
      <c r="D22" s="82">
        <v>205002</v>
      </c>
      <c r="E22" s="151" t="s">
        <v>165</v>
      </c>
      <c r="F22" s="152">
        <v>55000</v>
      </c>
      <c r="G22" s="152">
        <v>55000</v>
      </c>
      <c r="H22" s="152">
        <v>55000</v>
      </c>
      <c r="I22" s="152">
        <v>55000</v>
      </c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158"/>
    </row>
    <row r="23" ht="22.8" customHeight="1" spans="1:40">
      <c r="A23" s="103"/>
      <c r="B23" s="73">
        <v>302</v>
      </c>
      <c r="C23" s="73">
        <v>17</v>
      </c>
      <c r="D23" s="82">
        <v>205002</v>
      </c>
      <c r="E23" s="151" t="s">
        <v>166</v>
      </c>
      <c r="F23" s="152">
        <v>5117.4</v>
      </c>
      <c r="G23" s="152">
        <v>5117.4</v>
      </c>
      <c r="H23" s="152">
        <v>5117.4</v>
      </c>
      <c r="I23" s="152">
        <v>5117.4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158"/>
    </row>
    <row r="24" ht="22.8" customHeight="1" spans="1:40">
      <c r="A24" s="103"/>
      <c r="B24" s="73"/>
      <c r="C24" s="73"/>
      <c r="D24" s="82"/>
      <c r="E24" s="151" t="s">
        <v>167</v>
      </c>
      <c r="F24" s="152">
        <v>20000</v>
      </c>
      <c r="G24" s="152">
        <v>20000</v>
      </c>
      <c r="H24" s="152">
        <v>20000</v>
      </c>
      <c r="I24" s="152">
        <v>20000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158"/>
    </row>
    <row r="25" ht="22.8" customHeight="1" spans="1:40">
      <c r="A25" s="103"/>
      <c r="B25" s="73">
        <v>302</v>
      </c>
      <c r="C25" s="73">
        <v>27</v>
      </c>
      <c r="D25" s="82">
        <v>205002</v>
      </c>
      <c r="E25" s="151" t="s">
        <v>168</v>
      </c>
      <c r="F25" s="152">
        <v>146000</v>
      </c>
      <c r="G25" s="152">
        <v>146000</v>
      </c>
      <c r="H25" s="152">
        <v>146000</v>
      </c>
      <c r="I25" s="152">
        <v>56000</v>
      </c>
      <c r="J25" s="152">
        <v>90000</v>
      </c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158"/>
    </row>
    <row r="26" ht="22.8" customHeight="1" spans="1:40">
      <c r="A26" s="103"/>
      <c r="B26" s="73">
        <v>302</v>
      </c>
      <c r="C26" s="73">
        <v>28</v>
      </c>
      <c r="D26" s="82">
        <v>205002</v>
      </c>
      <c r="E26" s="151" t="s">
        <v>169</v>
      </c>
      <c r="F26" s="152">
        <v>74656</v>
      </c>
      <c r="G26" s="152">
        <v>74656</v>
      </c>
      <c r="H26" s="152">
        <v>74656</v>
      </c>
      <c r="I26" s="152">
        <v>74656</v>
      </c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158"/>
    </row>
    <row r="27" ht="22.8" customHeight="1" spans="1:40">
      <c r="A27" s="103"/>
      <c r="B27" s="73">
        <v>302</v>
      </c>
      <c r="C27" s="73">
        <v>29</v>
      </c>
      <c r="D27" s="82">
        <v>205002</v>
      </c>
      <c r="E27" s="151" t="s">
        <v>170</v>
      </c>
      <c r="F27" s="152">
        <v>57276.72</v>
      </c>
      <c r="G27" s="152">
        <v>57276.72</v>
      </c>
      <c r="H27" s="152">
        <v>57276.72</v>
      </c>
      <c r="I27" s="152">
        <v>57276.72</v>
      </c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158"/>
    </row>
    <row r="28" ht="22.8" customHeight="1" spans="1:40">
      <c r="A28" s="103"/>
      <c r="B28" s="73">
        <v>302</v>
      </c>
      <c r="C28" s="73">
        <v>31</v>
      </c>
      <c r="D28" s="82">
        <v>205002</v>
      </c>
      <c r="E28" s="151" t="s">
        <v>171</v>
      </c>
      <c r="F28" s="152">
        <v>11340</v>
      </c>
      <c r="G28" s="152">
        <v>11340</v>
      </c>
      <c r="H28" s="152">
        <v>11340</v>
      </c>
      <c r="I28" s="152">
        <v>11340</v>
      </c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158"/>
    </row>
    <row r="29" ht="22.8" customHeight="1" spans="1:40">
      <c r="A29" s="103"/>
      <c r="B29" s="73">
        <v>302</v>
      </c>
      <c r="C29" s="73">
        <v>99</v>
      </c>
      <c r="D29" s="82">
        <v>205002</v>
      </c>
      <c r="E29" s="151" t="s">
        <v>172</v>
      </c>
      <c r="F29" s="152">
        <v>111480.64</v>
      </c>
      <c r="G29" s="152">
        <v>111480.64</v>
      </c>
      <c r="H29" s="152">
        <v>111480.64</v>
      </c>
      <c r="I29" s="152">
        <v>111480.64</v>
      </c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158"/>
    </row>
    <row r="30" ht="22.8" customHeight="1" spans="1:40">
      <c r="A30" s="103"/>
      <c r="B30" s="73">
        <v>303</v>
      </c>
      <c r="C30" s="73"/>
      <c r="D30" s="82">
        <v>205002</v>
      </c>
      <c r="E30" s="150" t="s">
        <v>173</v>
      </c>
      <c r="F30" s="81">
        <f>SUM(F31:F33)</f>
        <v>928900.6</v>
      </c>
      <c r="G30" s="81">
        <f>SUM(G31:G33)</f>
        <v>928900.6</v>
      </c>
      <c r="H30" s="81">
        <f>SUM(H31:H33)</f>
        <v>928900.6</v>
      </c>
      <c r="I30" s="81">
        <f>SUM(I31:I33)</f>
        <v>928900.6</v>
      </c>
      <c r="J30" s="81">
        <v>0</v>
      </c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158"/>
    </row>
    <row r="31" ht="22.8" customHeight="1" spans="1:40">
      <c r="A31" s="103"/>
      <c r="B31" s="73">
        <v>303</v>
      </c>
      <c r="C31" s="185" t="s">
        <v>89</v>
      </c>
      <c r="D31" s="82">
        <v>205002</v>
      </c>
      <c r="E31" s="151" t="s">
        <v>174</v>
      </c>
      <c r="F31" s="152">
        <v>854919.4</v>
      </c>
      <c r="G31" s="152">
        <v>854919.4</v>
      </c>
      <c r="H31" s="152">
        <v>854919.4</v>
      </c>
      <c r="I31" s="152">
        <v>854919.4</v>
      </c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158"/>
    </row>
    <row r="32" ht="22.8" customHeight="1" spans="1:40">
      <c r="A32" s="103"/>
      <c r="B32" s="73">
        <v>303</v>
      </c>
      <c r="C32" s="185" t="s">
        <v>154</v>
      </c>
      <c r="D32" s="82">
        <v>205002</v>
      </c>
      <c r="E32" s="151" t="s">
        <v>175</v>
      </c>
      <c r="F32" s="152">
        <v>73801.2</v>
      </c>
      <c r="G32" s="152">
        <v>73801.2</v>
      </c>
      <c r="H32" s="152">
        <v>73801.2</v>
      </c>
      <c r="I32" s="152">
        <v>73801.2</v>
      </c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158"/>
    </row>
    <row r="33" ht="22.8" customHeight="1" spans="1:40">
      <c r="A33" s="103"/>
      <c r="B33" s="73">
        <v>303</v>
      </c>
      <c r="C33" s="185" t="s">
        <v>176</v>
      </c>
      <c r="D33" s="82">
        <v>205002</v>
      </c>
      <c r="E33" s="151" t="s">
        <v>177</v>
      </c>
      <c r="F33" s="152">
        <v>180</v>
      </c>
      <c r="G33" s="152">
        <v>180</v>
      </c>
      <c r="H33" s="152">
        <v>180</v>
      </c>
      <c r="I33" s="152">
        <v>180</v>
      </c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158"/>
    </row>
    <row r="34" ht="22.8" customHeight="1" spans="1:40">
      <c r="A34" s="103"/>
      <c r="B34" s="73">
        <v>310</v>
      </c>
      <c r="C34" s="73"/>
      <c r="D34" s="82">
        <v>205002</v>
      </c>
      <c r="E34" s="153" t="s">
        <v>178</v>
      </c>
      <c r="F34" s="81">
        <f>SUM(F35)</f>
        <v>40000</v>
      </c>
      <c r="G34" s="81">
        <f>SUM(G35)</f>
        <v>40000</v>
      </c>
      <c r="H34" s="81">
        <f>SUM(H35)</f>
        <v>40000</v>
      </c>
      <c r="I34" s="81"/>
      <c r="J34" s="81">
        <f>SUM(J35)</f>
        <v>40000</v>
      </c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158"/>
    </row>
    <row r="35" ht="22.8" customHeight="1" spans="1:40">
      <c r="A35" s="103"/>
      <c r="B35" s="73">
        <v>310</v>
      </c>
      <c r="C35" s="73">
        <v>99</v>
      </c>
      <c r="D35" s="82">
        <v>205002</v>
      </c>
      <c r="E35" s="151" t="s">
        <v>179</v>
      </c>
      <c r="F35" s="81">
        <v>40000</v>
      </c>
      <c r="G35" s="81">
        <v>40000</v>
      </c>
      <c r="H35" s="81">
        <v>40000</v>
      </c>
      <c r="I35" s="81"/>
      <c r="J35" s="81">
        <v>40000</v>
      </c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158"/>
    </row>
    <row r="36" ht="9.75" customHeight="1" spans="1:40">
      <c r="A36" s="145"/>
      <c r="B36" s="145"/>
      <c r="C36" s="145"/>
      <c r="D36" s="146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5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selection activeCell="H18" sqref="H18"/>
    </sheetView>
  </sheetViews>
  <sheetFormatPr defaultColWidth="10" defaultRowHeight="13.5"/>
  <cols>
    <col min="1" max="1" width="1.53333333333333" style="111" customWidth="1"/>
    <col min="2" max="4" width="6.15" style="111" customWidth="1"/>
    <col min="5" max="5" width="16.825" style="111" customWidth="1"/>
    <col min="6" max="6" width="41.0333333333333" style="111" customWidth="1"/>
    <col min="7" max="7" width="16.4083333333333" style="111" customWidth="1"/>
    <col min="8" max="8" width="16.625" style="111" customWidth="1"/>
    <col min="9" max="9" width="16.4083333333333" style="111" customWidth="1"/>
    <col min="10" max="10" width="1.53333333333333" style="111" customWidth="1"/>
    <col min="11" max="11" width="9.76666666666667" style="111" customWidth="1"/>
    <col min="12" max="16384" width="10" style="111"/>
  </cols>
  <sheetData>
    <row r="1" s="111" customFormat="1" ht="14.3" customHeight="1" spans="1:10">
      <c r="A1" s="114"/>
      <c r="B1" s="112"/>
      <c r="C1" s="112"/>
      <c r="D1" s="112"/>
      <c r="E1" s="113"/>
      <c r="F1" s="113"/>
      <c r="G1" s="137" t="s">
        <v>180</v>
      </c>
      <c r="H1" s="137"/>
      <c r="I1" s="137"/>
      <c r="J1" s="140"/>
    </row>
    <row r="2" s="111" customFormat="1" ht="19.9" customHeight="1" spans="1:10">
      <c r="A2" s="114"/>
      <c r="B2" s="115" t="s">
        <v>181</v>
      </c>
      <c r="C2" s="115"/>
      <c r="D2" s="115"/>
      <c r="E2" s="115"/>
      <c r="F2" s="115"/>
      <c r="G2" s="115"/>
      <c r="H2" s="115"/>
      <c r="I2" s="115"/>
      <c r="J2" s="140" t="s">
        <v>5</v>
      </c>
    </row>
    <row r="3" s="111" customFormat="1" ht="17.05" customHeight="1" spans="1:10">
      <c r="A3" s="116"/>
      <c r="B3" s="117" t="s">
        <v>7</v>
      </c>
      <c r="C3" s="117"/>
      <c r="D3" s="117"/>
      <c r="E3" s="117"/>
      <c r="F3" s="117"/>
      <c r="G3" s="116"/>
      <c r="H3" s="138"/>
      <c r="I3" s="127" t="s">
        <v>8</v>
      </c>
      <c r="J3" s="140"/>
    </row>
    <row r="4" s="111" customFormat="1" ht="21.35" customHeight="1" spans="1:10">
      <c r="A4" s="120"/>
      <c r="B4" s="119" t="s">
        <v>11</v>
      </c>
      <c r="C4" s="119"/>
      <c r="D4" s="119"/>
      <c r="E4" s="119"/>
      <c r="F4" s="119"/>
      <c r="G4" s="119" t="s">
        <v>61</v>
      </c>
      <c r="H4" s="139" t="s">
        <v>182</v>
      </c>
      <c r="I4" s="139" t="s">
        <v>143</v>
      </c>
      <c r="J4" s="133"/>
    </row>
    <row r="5" s="111" customFormat="1" ht="21.35" customHeight="1" spans="1:10">
      <c r="A5" s="120"/>
      <c r="B5" s="119" t="s">
        <v>81</v>
      </c>
      <c r="C5" s="119"/>
      <c r="D5" s="119"/>
      <c r="E5" s="119" t="s">
        <v>72</v>
      </c>
      <c r="F5" s="119" t="s">
        <v>73</v>
      </c>
      <c r="G5" s="119"/>
      <c r="H5" s="139"/>
      <c r="I5" s="139"/>
      <c r="J5" s="133"/>
    </row>
    <row r="6" s="111" customFormat="1" ht="21.35" customHeight="1" spans="1:10">
      <c r="A6" s="135"/>
      <c r="B6" s="119" t="s">
        <v>82</v>
      </c>
      <c r="C6" s="119" t="s">
        <v>83</v>
      </c>
      <c r="D6" s="119" t="s">
        <v>84</v>
      </c>
      <c r="E6" s="119"/>
      <c r="F6" s="119"/>
      <c r="G6" s="119"/>
      <c r="H6" s="139"/>
      <c r="I6" s="139"/>
      <c r="J6" s="141"/>
    </row>
    <row r="7" s="111" customFormat="1" ht="19.9" customHeight="1" spans="1:10">
      <c r="A7" s="136"/>
      <c r="B7" s="119"/>
      <c r="C7" s="119"/>
      <c r="D7" s="119"/>
      <c r="E7" s="119"/>
      <c r="F7" s="119" t="s">
        <v>74</v>
      </c>
      <c r="G7" s="128"/>
      <c r="H7" s="128"/>
      <c r="I7" s="128"/>
      <c r="J7" s="142"/>
    </row>
    <row r="8" s="111" customFormat="1" ht="19.9" customHeight="1" spans="1:10">
      <c r="A8" s="135"/>
      <c r="B8" s="73"/>
      <c r="C8" s="73"/>
      <c r="D8" s="73"/>
      <c r="E8" s="73">
        <v>205002</v>
      </c>
      <c r="F8" s="73" t="s">
        <v>85</v>
      </c>
      <c r="G8" s="128">
        <f>SUM(G9:G15)</f>
        <v>6741577.46</v>
      </c>
      <c r="H8" s="128">
        <f>SUM(H9:H15)</f>
        <v>6741577.46</v>
      </c>
      <c r="I8" s="132">
        <f>SUM(I9:I15)</f>
        <v>0</v>
      </c>
      <c r="J8" s="140"/>
    </row>
    <row r="9" s="111" customFormat="1" ht="19.9" customHeight="1" spans="1:10">
      <c r="A9" s="135"/>
      <c r="B9" s="73">
        <v>207</v>
      </c>
      <c r="C9" s="185" t="s">
        <v>86</v>
      </c>
      <c r="D9" s="185" t="s">
        <v>87</v>
      </c>
      <c r="E9" s="73">
        <v>205002</v>
      </c>
      <c r="F9" s="73" t="s">
        <v>85</v>
      </c>
      <c r="G9" s="128">
        <f>SUM(H9:I9)</f>
        <v>4245387.72</v>
      </c>
      <c r="H9" s="81">
        <v>4245387.72</v>
      </c>
      <c r="I9" s="132"/>
      <c r="J9" s="140"/>
    </row>
    <row r="10" s="111" customFormat="1" ht="19.9" customHeight="1" spans="1:10">
      <c r="A10" s="135"/>
      <c r="B10" s="73">
        <v>207</v>
      </c>
      <c r="C10" s="73">
        <v>99</v>
      </c>
      <c r="D10" s="73">
        <v>99</v>
      </c>
      <c r="E10" s="73">
        <v>205002</v>
      </c>
      <c r="F10" s="73" t="s">
        <v>183</v>
      </c>
      <c r="G10" s="128">
        <f t="shared" ref="G10:G15" si="0">SUM(H10:I10)</f>
        <v>65000</v>
      </c>
      <c r="H10" s="81">
        <v>65000</v>
      </c>
      <c r="I10" s="132"/>
      <c r="J10" s="141"/>
    </row>
    <row r="11" s="111" customFormat="1" ht="19.9" customHeight="1" spans="1:10">
      <c r="A11" s="135"/>
      <c r="B11" s="73">
        <v>208</v>
      </c>
      <c r="C11" s="185" t="s">
        <v>89</v>
      </c>
      <c r="D11" s="185" t="s">
        <v>90</v>
      </c>
      <c r="E11" s="73">
        <v>205002</v>
      </c>
      <c r="F11" s="73" t="s">
        <v>91</v>
      </c>
      <c r="G11" s="128">
        <f t="shared" si="0"/>
        <v>1015864.6</v>
      </c>
      <c r="H11" s="81">
        <v>1015864.6</v>
      </c>
      <c r="I11" s="132"/>
      <c r="J11" s="141"/>
    </row>
    <row r="12" s="111" customFormat="1" ht="19.9" customHeight="1" spans="1:10">
      <c r="A12" s="135"/>
      <c r="B12" s="73">
        <v>208</v>
      </c>
      <c r="C12" s="185" t="s">
        <v>89</v>
      </c>
      <c r="D12" s="185" t="s">
        <v>89</v>
      </c>
      <c r="E12" s="73">
        <v>205002</v>
      </c>
      <c r="F12" s="73" t="s">
        <v>92</v>
      </c>
      <c r="G12" s="128">
        <f t="shared" si="0"/>
        <v>597219.2</v>
      </c>
      <c r="H12" s="81">
        <v>597219.2</v>
      </c>
      <c r="I12" s="132"/>
      <c r="J12" s="141"/>
    </row>
    <row r="13" s="111" customFormat="1" ht="19.9" customHeight="1" spans="1:10">
      <c r="A13" s="135"/>
      <c r="B13" s="73">
        <v>210</v>
      </c>
      <c r="C13" s="73">
        <v>11</v>
      </c>
      <c r="D13" s="185" t="s">
        <v>90</v>
      </c>
      <c r="E13" s="73">
        <v>205002</v>
      </c>
      <c r="F13" s="73" t="s">
        <v>93</v>
      </c>
      <c r="G13" s="128">
        <f t="shared" si="0"/>
        <v>287411.74</v>
      </c>
      <c r="H13" s="81">
        <v>287411.74</v>
      </c>
      <c r="I13" s="132"/>
      <c r="J13" s="141"/>
    </row>
    <row r="14" s="111" customFormat="1" ht="19.9" customHeight="1" spans="1:10">
      <c r="A14" s="135"/>
      <c r="B14" s="73">
        <v>210</v>
      </c>
      <c r="C14" s="73">
        <v>11</v>
      </c>
      <c r="D14" s="185" t="s">
        <v>94</v>
      </c>
      <c r="E14" s="73">
        <v>205002</v>
      </c>
      <c r="F14" s="73" t="s">
        <v>95</v>
      </c>
      <c r="G14" s="128">
        <f t="shared" si="0"/>
        <v>73326.2</v>
      </c>
      <c r="H14" s="81">
        <v>73326.2</v>
      </c>
      <c r="I14" s="132"/>
      <c r="J14" s="141"/>
    </row>
    <row r="15" s="111" customFormat="1" ht="19.9" customHeight="1" spans="1:10">
      <c r="A15" s="135"/>
      <c r="B15" s="73" t="s">
        <v>96</v>
      </c>
      <c r="C15" s="73" t="s">
        <v>90</v>
      </c>
      <c r="D15" s="73" t="s">
        <v>86</v>
      </c>
      <c r="E15" s="73">
        <v>205002</v>
      </c>
      <c r="F15" s="73" t="s">
        <v>97</v>
      </c>
      <c r="G15" s="128">
        <f t="shared" si="0"/>
        <v>457368</v>
      </c>
      <c r="H15" s="81">
        <v>457368</v>
      </c>
      <c r="I15" s="132"/>
      <c r="J15" s="141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G13" sqref="G13"/>
    </sheetView>
  </sheetViews>
  <sheetFormatPr defaultColWidth="10" defaultRowHeight="13.5"/>
  <cols>
    <col min="1" max="1" width="1.53333333333333" style="111" customWidth="1"/>
    <col min="2" max="3" width="6.15" style="111" customWidth="1"/>
    <col min="4" max="4" width="16.4083333333333" style="111" customWidth="1"/>
    <col min="5" max="5" width="41.0333333333333" style="111" customWidth="1"/>
    <col min="6" max="8" width="16.4083333333333" style="111" customWidth="1"/>
    <col min="9" max="9" width="1.53333333333333" style="111" customWidth="1"/>
    <col min="10" max="16384" width="10" style="111"/>
  </cols>
  <sheetData>
    <row r="1" s="111" customFormat="1" ht="14.3" customHeight="1" spans="1:9">
      <c r="A1" s="112"/>
      <c r="B1" s="112"/>
      <c r="C1" s="112"/>
      <c r="D1" s="113"/>
      <c r="E1" s="113"/>
      <c r="F1" s="114"/>
      <c r="G1" s="114"/>
      <c r="H1" s="126" t="s">
        <v>184</v>
      </c>
      <c r="I1" s="133"/>
    </row>
    <row r="2" s="111" customFormat="1" ht="19.9" customHeight="1" spans="1:9">
      <c r="A2" s="114"/>
      <c r="B2" s="115" t="s">
        <v>185</v>
      </c>
      <c r="C2" s="115"/>
      <c r="D2" s="115"/>
      <c r="E2" s="115"/>
      <c r="F2" s="115"/>
      <c r="G2" s="115"/>
      <c r="H2" s="115"/>
      <c r="I2" s="133"/>
    </row>
    <row r="3" s="111" customFormat="1" ht="17.05" customHeight="1" spans="1:9">
      <c r="A3" s="116"/>
      <c r="B3" s="117" t="s">
        <v>7</v>
      </c>
      <c r="C3" s="117"/>
      <c r="D3" s="117"/>
      <c r="E3" s="117"/>
      <c r="G3" s="116"/>
      <c r="H3" s="127" t="s">
        <v>8</v>
      </c>
      <c r="I3" s="133"/>
    </row>
    <row r="4" s="111" customFormat="1" ht="21.35" customHeight="1" spans="1:9">
      <c r="A4" s="118"/>
      <c r="B4" s="119" t="s">
        <v>11</v>
      </c>
      <c r="C4" s="119"/>
      <c r="D4" s="119"/>
      <c r="E4" s="119"/>
      <c r="F4" s="119" t="s">
        <v>77</v>
      </c>
      <c r="G4" s="119"/>
      <c r="H4" s="119"/>
      <c r="I4" s="133"/>
    </row>
    <row r="5" s="111" customFormat="1" ht="21.35" customHeight="1" spans="1:9">
      <c r="A5" s="118"/>
      <c r="B5" s="119" t="s">
        <v>81</v>
      </c>
      <c r="C5" s="119"/>
      <c r="D5" s="119" t="s">
        <v>72</v>
      </c>
      <c r="E5" s="119" t="s">
        <v>73</v>
      </c>
      <c r="F5" s="119" t="s">
        <v>61</v>
      </c>
      <c r="G5" s="119" t="s">
        <v>186</v>
      </c>
      <c r="H5" s="119" t="s">
        <v>187</v>
      </c>
      <c r="I5" s="133"/>
    </row>
    <row r="6" s="111" customFormat="1" ht="21.35" customHeight="1" spans="1:9">
      <c r="A6" s="120"/>
      <c r="B6" s="119" t="s">
        <v>82</v>
      </c>
      <c r="C6" s="119" t="s">
        <v>83</v>
      </c>
      <c r="D6" s="119"/>
      <c r="E6" s="119"/>
      <c r="F6" s="119"/>
      <c r="G6" s="119"/>
      <c r="H6" s="119"/>
      <c r="I6" s="133"/>
    </row>
    <row r="7" s="111" customFormat="1" ht="30" customHeight="1" spans="1:9">
      <c r="A7" s="118"/>
      <c r="B7" s="119"/>
      <c r="C7" s="119"/>
      <c r="D7" s="119"/>
      <c r="E7" s="119" t="s">
        <v>74</v>
      </c>
      <c r="F7" s="128"/>
      <c r="G7" s="128"/>
      <c r="H7" s="128"/>
      <c r="I7" s="133"/>
    </row>
    <row r="8" s="111" customFormat="1" ht="30" customHeight="1" spans="1:9">
      <c r="A8" s="118"/>
      <c r="B8" s="121"/>
      <c r="C8" s="121"/>
      <c r="D8" s="122">
        <v>205002</v>
      </c>
      <c r="E8" s="129" t="s">
        <v>85</v>
      </c>
      <c r="F8" s="128">
        <f>SUM(F9+F12+F14)</f>
        <v>6546577.46</v>
      </c>
      <c r="G8" s="128">
        <f>SUM(G9+G12+G14)</f>
        <v>6106706.7</v>
      </c>
      <c r="H8" s="128">
        <f>SUM(H9+H12+H14)</f>
        <v>439870.76</v>
      </c>
      <c r="I8" s="133"/>
    </row>
    <row r="9" s="111" customFormat="1" ht="30" customHeight="1" spans="1:9">
      <c r="A9" s="118"/>
      <c r="B9" s="121">
        <v>505</v>
      </c>
      <c r="C9" s="121"/>
      <c r="D9" s="122">
        <v>205002</v>
      </c>
      <c r="E9" s="130" t="s">
        <v>188</v>
      </c>
      <c r="F9" s="128">
        <f>SUM(F10:F11)</f>
        <v>5617676.86</v>
      </c>
      <c r="G9" s="128">
        <f>SUM(G10:G11)</f>
        <v>5177806.1</v>
      </c>
      <c r="H9" s="128">
        <f>SUM(H10:H11)</f>
        <v>439870.76</v>
      </c>
      <c r="I9" s="133"/>
    </row>
    <row r="10" s="111" customFormat="1" ht="30" customHeight="1" spans="1:9">
      <c r="A10" s="118"/>
      <c r="B10" s="121">
        <v>505</v>
      </c>
      <c r="C10" s="186" t="s">
        <v>86</v>
      </c>
      <c r="D10" s="122">
        <v>205002</v>
      </c>
      <c r="E10" s="131" t="s">
        <v>151</v>
      </c>
      <c r="F10" s="132">
        <f>SUM(G10:H10)</f>
        <v>5177806.1</v>
      </c>
      <c r="G10" s="132">
        <v>5177806.1</v>
      </c>
      <c r="H10" s="132"/>
      <c r="I10" s="133"/>
    </row>
    <row r="11" s="111" customFormat="1" ht="30" customHeight="1" spans="1:9">
      <c r="A11" s="118"/>
      <c r="B11" s="121"/>
      <c r="C11" s="186" t="s">
        <v>90</v>
      </c>
      <c r="D11" s="122">
        <v>205002</v>
      </c>
      <c r="E11" s="131" t="s">
        <v>161</v>
      </c>
      <c r="F11" s="132">
        <f>SUM(G11:H11)</f>
        <v>439870.76</v>
      </c>
      <c r="G11" s="132"/>
      <c r="H11" s="132">
        <v>439870.76</v>
      </c>
      <c r="I11" s="133"/>
    </row>
    <row r="12" s="111" customFormat="1" ht="30" customHeight="1" spans="2:9">
      <c r="B12" s="121">
        <v>506</v>
      </c>
      <c r="C12" s="121"/>
      <c r="D12" s="122">
        <v>205002</v>
      </c>
      <c r="E12" s="130" t="s">
        <v>189</v>
      </c>
      <c r="F12" s="128">
        <f>SUM(G12:H12)</f>
        <v>0</v>
      </c>
      <c r="G12" s="128"/>
      <c r="H12" s="128"/>
      <c r="I12" s="133"/>
    </row>
    <row r="13" s="111" customFormat="1" ht="30" customHeight="1" spans="2:9">
      <c r="B13" s="121">
        <v>506</v>
      </c>
      <c r="C13" s="186" t="s">
        <v>86</v>
      </c>
      <c r="D13" s="122">
        <v>205002</v>
      </c>
      <c r="E13" s="131" t="s">
        <v>178</v>
      </c>
      <c r="F13" s="132">
        <f>SUM(G13:H13)</f>
        <v>0</v>
      </c>
      <c r="G13" s="132"/>
      <c r="H13" s="132"/>
      <c r="I13" s="133"/>
    </row>
    <row r="14" s="111" customFormat="1" ht="30" customHeight="1" spans="2:9">
      <c r="B14" s="121">
        <v>509</v>
      </c>
      <c r="C14" s="121"/>
      <c r="D14" s="122">
        <v>205002</v>
      </c>
      <c r="E14" s="130" t="s">
        <v>173</v>
      </c>
      <c r="F14" s="128">
        <f>SUM(F15)</f>
        <v>928900.6</v>
      </c>
      <c r="G14" s="128">
        <f>SUM(G15)</f>
        <v>928900.6</v>
      </c>
      <c r="H14" s="128">
        <f>SUM(H15)</f>
        <v>0</v>
      </c>
      <c r="I14" s="133"/>
    </row>
    <row r="15" s="111" customFormat="1" ht="30" customHeight="1" spans="2:9">
      <c r="B15" s="121">
        <v>509</v>
      </c>
      <c r="C15" s="186" t="s">
        <v>86</v>
      </c>
      <c r="D15" s="122">
        <v>205002</v>
      </c>
      <c r="E15" s="131" t="s">
        <v>190</v>
      </c>
      <c r="F15" s="132">
        <f>SUM(G15:H15)</f>
        <v>928900.6</v>
      </c>
      <c r="G15" s="132">
        <v>928900.6</v>
      </c>
      <c r="H15" s="132"/>
      <c r="I15" s="133"/>
    </row>
    <row r="16" s="111" customFormat="1" ht="30" customHeight="1" spans="2:9">
      <c r="B16" s="121"/>
      <c r="C16" s="121"/>
      <c r="D16" s="123"/>
      <c r="E16" s="131"/>
      <c r="F16" s="132"/>
      <c r="G16" s="132"/>
      <c r="H16" s="132"/>
      <c r="I16" s="133"/>
    </row>
    <row r="17" s="111" customFormat="1" ht="30" customHeight="1" spans="2:9">
      <c r="B17" s="121"/>
      <c r="C17" s="121"/>
      <c r="D17" s="123"/>
      <c r="E17" s="131"/>
      <c r="F17" s="132"/>
      <c r="G17" s="132"/>
      <c r="H17" s="132"/>
      <c r="I17" s="133"/>
    </row>
    <row r="18" s="111" customFormat="1" ht="30" customHeight="1" spans="2:9">
      <c r="B18" s="121"/>
      <c r="C18" s="121"/>
      <c r="D18" s="123"/>
      <c r="E18" s="131"/>
      <c r="F18" s="132"/>
      <c r="G18" s="132"/>
      <c r="H18" s="132"/>
      <c r="I18" s="133"/>
    </row>
    <row r="19" s="111" customFormat="1" ht="30" customHeight="1" spans="2:9">
      <c r="B19" s="121"/>
      <c r="C19" s="121"/>
      <c r="D19" s="123"/>
      <c r="E19" s="131"/>
      <c r="F19" s="132"/>
      <c r="G19" s="132"/>
      <c r="H19" s="132"/>
      <c r="I19" s="133"/>
    </row>
    <row r="20" s="111" customFormat="1" ht="30" customHeight="1" spans="1:9">
      <c r="A20" s="118"/>
      <c r="B20" s="121"/>
      <c r="C20" s="121"/>
      <c r="D20" s="123"/>
      <c r="E20" s="131"/>
      <c r="F20" s="132"/>
      <c r="G20" s="132"/>
      <c r="H20" s="132"/>
      <c r="I20" s="133"/>
    </row>
    <row r="21" s="111" customFormat="1" ht="30" customHeight="1" spans="2:9">
      <c r="B21" s="121"/>
      <c r="C21" s="121"/>
      <c r="D21" s="123"/>
      <c r="E21" s="131"/>
      <c r="F21" s="132"/>
      <c r="G21" s="132"/>
      <c r="H21" s="132"/>
      <c r="I21" s="133"/>
    </row>
    <row r="22" s="111" customFormat="1" ht="30" customHeight="1" spans="2:9">
      <c r="B22" s="121"/>
      <c r="C22" s="121"/>
      <c r="D22" s="123"/>
      <c r="E22" s="131"/>
      <c r="F22" s="132"/>
      <c r="G22" s="132"/>
      <c r="H22" s="132"/>
      <c r="I22" s="133"/>
    </row>
    <row r="23" s="111" customFormat="1" ht="30" customHeight="1" spans="2:9">
      <c r="B23" s="121"/>
      <c r="C23" s="121"/>
      <c r="D23" s="123"/>
      <c r="E23" s="131"/>
      <c r="F23" s="132"/>
      <c r="G23" s="132"/>
      <c r="H23" s="132"/>
      <c r="I23" s="133"/>
    </row>
    <row r="24" s="111" customFormat="1" ht="30" customHeight="1" spans="2:9">
      <c r="B24" s="121"/>
      <c r="C24" s="121"/>
      <c r="D24" s="123"/>
      <c r="E24" s="131"/>
      <c r="F24" s="132"/>
      <c r="G24" s="132"/>
      <c r="H24" s="132"/>
      <c r="I24" s="133"/>
    </row>
    <row r="25" s="111" customFormat="1" ht="30" customHeight="1" spans="2:9">
      <c r="B25" s="121"/>
      <c r="C25" s="121"/>
      <c r="D25" s="123"/>
      <c r="E25" s="131"/>
      <c r="F25" s="132"/>
      <c r="G25" s="132"/>
      <c r="H25" s="132"/>
      <c r="I25" s="133"/>
    </row>
    <row r="26" s="111" customFormat="1" ht="30" customHeight="1" spans="2:9">
      <c r="B26" s="121"/>
      <c r="C26" s="121"/>
      <c r="D26" s="123"/>
      <c r="E26" s="131"/>
      <c r="F26" s="132"/>
      <c r="G26" s="132"/>
      <c r="H26" s="132"/>
      <c r="I26" s="133"/>
    </row>
    <row r="27" s="111" customFormat="1" ht="30" customHeight="1" spans="2:9">
      <c r="B27" s="121"/>
      <c r="C27" s="121"/>
      <c r="D27" s="123"/>
      <c r="E27" s="131"/>
      <c r="F27" s="132"/>
      <c r="G27" s="132"/>
      <c r="H27" s="132"/>
      <c r="I27" s="133"/>
    </row>
    <row r="28" s="111" customFormat="1" ht="30" customHeight="1" spans="2:9">
      <c r="B28" s="121"/>
      <c r="C28" s="121"/>
      <c r="D28" s="123"/>
      <c r="E28" s="131"/>
      <c r="F28" s="132"/>
      <c r="G28" s="132"/>
      <c r="H28" s="132"/>
      <c r="I28" s="133"/>
    </row>
    <row r="29" s="111" customFormat="1" ht="30" customHeight="1" spans="2:9">
      <c r="B29" s="121"/>
      <c r="C29" s="121"/>
      <c r="D29" s="123"/>
      <c r="E29" s="131"/>
      <c r="F29" s="132"/>
      <c r="G29" s="132"/>
      <c r="H29" s="132"/>
      <c r="I29" s="133"/>
    </row>
    <row r="30" s="111" customFormat="1" ht="30" customHeight="1" spans="2:9">
      <c r="B30" s="121"/>
      <c r="C30" s="121"/>
      <c r="D30" s="123"/>
      <c r="E30" s="131"/>
      <c r="F30" s="132"/>
      <c r="G30" s="132"/>
      <c r="H30" s="132"/>
      <c r="I30" s="133"/>
    </row>
    <row r="31" s="111" customFormat="1" ht="8.5" customHeight="1" spans="1:9">
      <c r="A31" s="124"/>
      <c r="B31" s="124"/>
      <c r="C31" s="124"/>
      <c r="D31" s="125"/>
      <c r="E31" s="124"/>
      <c r="F31" s="124"/>
      <c r="G31" s="124"/>
      <c r="H31" s="124"/>
      <c r="I31" s="13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G7" sqref="G7"/>
    </sheetView>
  </sheetViews>
  <sheetFormatPr defaultColWidth="10" defaultRowHeight="13.5" outlineLevelCol="7"/>
  <cols>
    <col min="1" max="1" width="1.53333333333333" style="93" customWidth="1"/>
    <col min="2" max="4" width="6.625" style="93" customWidth="1"/>
    <col min="5" max="5" width="26.625" style="93" customWidth="1"/>
    <col min="6" max="6" width="48.625" style="93" customWidth="1"/>
    <col min="7" max="7" width="26.625" style="93" customWidth="1"/>
    <col min="8" max="8" width="1.53333333333333" style="93" customWidth="1"/>
    <col min="9" max="10" width="9.76666666666667" style="93" customWidth="1"/>
    <col min="11" max="16384" width="10" style="93"/>
  </cols>
  <sheetData>
    <row r="1" ht="25" customHeight="1" spans="1:8">
      <c r="A1" s="94"/>
      <c r="B1" s="2"/>
      <c r="C1" s="2"/>
      <c r="D1" s="2"/>
      <c r="E1" s="101"/>
      <c r="F1" s="101"/>
      <c r="G1" s="102" t="s">
        <v>191</v>
      </c>
      <c r="H1" s="103"/>
    </row>
    <row r="2" ht="22.8" customHeight="1" spans="1:8">
      <c r="A2" s="94"/>
      <c r="B2" s="95" t="s">
        <v>192</v>
      </c>
      <c r="C2" s="95"/>
      <c r="D2" s="95"/>
      <c r="E2" s="95"/>
      <c r="F2" s="95"/>
      <c r="G2" s="95"/>
      <c r="H2" s="103" t="s">
        <v>5</v>
      </c>
    </row>
    <row r="3" ht="19.55" customHeight="1" spans="1:8">
      <c r="A3" s="96"/>
      <c r="B3" s="97" t="s">
        <v>7</v>
      </c>
      <c r="C3" s="97"/>
      <c r="D3" s="97"/>
      <c r="E3" s="97"/>
      <c r="F3" s="97"/>
      <c r="G3" s="104" t="s">
        <v>8</v>
      </c>
      <c r="H3" s="105"/>
    </row>
    <row r="4" ht="24.4" customHeight="1" spans="1:8">
      <c r="A4" s="98"/>
      <c r="B4" s="73" t="s">
        <v>81</v>
      </c>
      <c r="C4" s="73"/>
      <c r="D4" s="73"/>
      <c r="E4" s="73" t="s">
        <v>72</v>
      </c>
      <c r="F4" s="73" t="s">
        <v>73</v>
      </c>
      <c r="G4" s="73" t="s">
        <v>193</v>
      </c>
      <c r="H4" s="106"/>
    </row>
    <row r="5" ht="24" customHeight="1" spans="1:8">
      <c r="A5" s="98"/>
      <c r="B5" s="73" t="s">
        <v>82</v>
      </c>
      <c r="C5" s="73" t="s">
        <v>83</v>
      </c>
      <c r="D5" s="73" t="s">
        <v>84</v>
      </c>
      <c r="E5" s="73"/>
      <c r="F5" s="73"/>
      <c r="G5" s="73"/>
      <c r="H5" s="107"/>
    </row>
    <row r="6" ht="28" customHeight="1" spans="1:8">
      <c r="A6" s="99"/>
      <c r="B6" s="73"/>
      <c r="C6" s="73"/>
      <c r="D6" s="73"/>
      <c r="E6" s="73"/>
      <c r="F6" s="73" t="s">
        <v>74</v>
      </c>
      <c r="G6" s="81">
        <v>195000</v>
      </c>
      <c r="H6" s="108"/>
    </row>
    <row r="7" ht="31" customHeight="1" spans="1:8">
      <c r="A7" s="99"/>
      <c r="B7" s="73"/>
      <c r="C7" s="73"/>
      <c r="D7" s="73"/>
      <c r="E7" s="82">
        <v>205002</v>
      </c>
      <c r="F7" s="109" t="s">
        <v>0</v>
      </c>
      <c r="G7" s="81">
        <v>130000</v>
      </c>
      <c r="H7" s="108"/>
    </row>
    <row r="8" ht="22.8" customHeight="1" spans="1:8">
      <c r="A8" s="99"/>
      <c r="B8" s="73">
        <v>207</v>
      </c>
      <c r="C8" s="185" t="s">
        <v>86</v>
      </c>
      <c r="D8" s="185" t="s">
        <v>87</v>
      </c>
      <c r="E8" s="73">
        <v>205002</v>
      </c>
      <c r="F8" s="73" t="s">
        <v>194</v>
      </c>
      <c r="G8" s="81">
        <v>30000</v>
      </c>
      <c r="H8" s="108"/>
    </row>
    <row r="9" ht="22.8" customHeight="1" spans="1:8">
      <c r="A9" s="99"/>
      <c r="B9" s="73">
        <v>207</v>
      </c>
      <c r="C9" s="185" t="s">
        <v>86</v>
      </c>
      <c r="D9" s="185" t="s">
        <v>87</v>
      </c>
      <c r="E9" s="73">
        <v>205002</v>
      </c>
      <c r="F9" s="73" t="s">
        <v>195</v>
      </c>
      <c r="G9" s="81">
        <v>100000</v>
      </c>
      <c r="H9" s="108"/>
    </row>
    <row r="10" ht="22.8" customHeight="1" spans="1:8">
      <c r="A10" s="99"/>
      <c r="B10" s="73"/>
      <c r="C10" s="73"/>
      <c r="D10" s="73"/>
      <c r="E10" s="73"/>
      <c r="F10" s="109" t="s">
        <v>88</v>
      </c>
      <c r="G10" s="81">
        <v>65000</v>
      </c>
      <c r="H10" s="108"/>
    </row>
    <row r="11" ht="27" customHeight="1" spans="1:8">
      <c r="A11" s="100"/>
      <c r="B11" s="73">
        <v>207</v>
      </c>
      <c r="C11" s="73">
        <v>99</v>
      </c>
      <c r="D11" s="73">
        <v>99</v>
      </c>
      <c r="E11" s="73">
        <v>205002</v>
      </c>
      <c r="F11" s="73" t="s">
        <v>196</v>
      </c>
      <c r="G11" s="81">
        <v>65000</v>
      </c>
      <c r="H11" s="110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2022-03-05T19:28:00Z</dcterms:created>
  <dcterms:modified xsi:type="dcterms:W3CDTF">2026-02-09T17:22:55Z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6868D59A7704DDCD23168069F463C4B0</vt:lpwstr>
  </property>
</Properties>
</file>